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зс\Desktop\2025 меню типовое\"/>
    </mc:Choice>
  </mc:AlternateContent>
  <xr:revisionPtr revIDLastSave="0" documentId="13_ncr:1_{463EFA32-1C2C-4A3F-A2A4-A8D541D6B6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I195" i="1"/>
  <c r="I176" i="1"/>
  <c r="H176" i="1"/>
  <c r="G176" i="1"/>
  <c r="I138" i="1"/>
  <c r="I119" i="1"/>
  <c r="J195" i="1"/>
  <c r="H195" i="1"/>
  <c r="H157" i="1"/>
  <c r="J138" i="1"/>
  <c r="G138" i="1"/>
  <c r="J157" i="1"/>
  <c r="I157" i="1"/>
  <c r="G157" i="1"/>
  <c r="G195" i="1"/>
  <c r="F176" i="1"/>
  <c r="H138" i="1"/>
  <c r="F138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<sst xmlns="http://schemas.openxmlformats.org/spreadsheetml/2006/main" count="300" uniqueCount="86">
  <si>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</si>
  <si>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</si>
  <si>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</si>
  <si>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</si>
  <si>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</si>
  <si>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</si>
  <si>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</si>
  <si>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</si>
  <si>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</si>
  <si>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</si>
  <si>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</si>
  <si>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</si>
  <si>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</si>
  <si>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</si>
  <si>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</si>
  <si>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</si>
  <si>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</si>
  <si>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</si>
  <si>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</si>
  <si>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</si>
  <si>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</si>
  <si>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</si>
  <si>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</si>
  <si>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</si>
  <si>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</si>
  <si>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</si>
  <si>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</si>
  <si>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</si>
  <si>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</si>
  <si>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</si>
  <si>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</si>
  <si>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</si>
  <si>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</si>
  <si>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</si>
  <si>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</si>
  <si>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</si>
  <si>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</si>
  <si>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</si>
  <si>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</si>
  <si>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масло</t>
  </si>
  <si>
    <t>Чай с сахаром</t>
  </si>
  <si>
    <t>Птица отварная</t>
  </si>
  <si>
    <t>Капуста тушёная</t>
  </si>
  <si>
    <t>Пюре картофельное</t>
  </si>
  <si>
    <t>МБОУ "Голынковская СШ"</t>
  </si>
  <si>
    <t>директор</t>
  </si>
  <si>
    <t>Тимофеева Г.А.</t>
  </si>
  <si>
    <t>Каша рассыпчатая (гречневая)</t>
  </si>
  <si>
    <t>Суп картофельный с мясными фрикадельками</t>
  </si>
  <si>
    <t>Рыба тушёная в томатном соусе с овощами</t>
  </si>
  <si>
    <t>Салат из свежих помидор с луком</t>
  </si>
  <si>
    <t>Кофейный напиток на молоке</t>
  </si>
  <si>
    <t>Батон</t>
  </si>
  <si>
    <t>Суп картофельный с бобовыми</t>
  </si>
  <si>
    <t>Мясо отварное</t>
  </si>
  <si>
    <t>Компот из апельсинов или мандаринов</t>
  </si>
  <si>
    <t>Хлеб</t>
  </si>
  <si>
    <t>Макароны отварные с овощами</t>
  </si>
  <si>
    <t>209/2005</t>
  </si>
  <si>
    <t>Кисель из концентрата</t>
  </si>
  <si>
    <t>Макаронные изделия отварные</t>
  </si>
  <si>
    <t>Компот из свежих плодов</t>
  </si>
  <si>
    <t>Щи из свежей капусты с картофелем</t>
  </si>
  <si>
    <t>Плов из птицы</t>
  </si>
  <si>
    <t>Картофель тушёный с мясом</t>
  </si>
  <si>
    <t>Чай с лимоном</t>
  </si>
  <si>
    <t>Салат из белокочанной капусты</t>
  </si>
  <si>
    <t>Сыр порциями</t>
  </si>
  <si>
    <t>Суп молочный с макаронными изделиями</t>
  </si>
  <si>
    <t>Макароны запечёные с сыром</t>
  </si>
  <si>
    <t>Каша вязкая молочная с маслом и сахаром</t>
  </si>
  <si>
    <t>Какао с молоком</t>
  </si>
  <si>
    <t>Плоды свежие или ягоды</t>
  </si>
  <si>
    <t>Борщ с капустой и картофелем</t>
  </si>
  <si>
    <t>Котлеты рубленые из птицы</t>
  </si>
  <si>
    <t>Запеканка из творога со сгущёным молоком</t>
  </si>
  <si>
    <t>Плоды или ягоды свежие (яблоко)</t>
  </si>
  <si>
    <t>Суп картофельный с макаронными изделиями</t>
  </si>
  <si>
    <t>Котлеты, биточки, шницели</t>
  </si>
  <si>
    <t>Каша пшённая</t>
  </si>
  <si>
    <t>Плоды или ягоды свежие</t>
  </si>
  <si>
    <t>Рис отварной</t>
  </si>
  <si>
    <t>Рассольник петербургский</t>
  </si>
  <si>
    <t>Шницель рыбный</t>
  </si>
  <si>
    <t>Рагу из овощей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</si>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</sst>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6" sqref="L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44</v>
      </c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3</v>
      </c>
      <c r="H6" s="40">
        <v>7</v>
      </c>
      <c r="I6" s="40">
        <v>45</v>
      </c>
      <c r="J6" s="40">
        <v>307</v>
      </c>
      <c r="K6" s="41">
        <v>679</v>
      </c>
      <c r="L6" s="40">
        <v>15</v>
      </c>
    </row>
    <row r="7" spans="1:12" ht="14.4" x14ac:dyDescent="0.3">
      <c r="A7" s="23"/>
      <c r="B7" s="15"/>
      <c r="C7" s="11"/>
      <c r="D7" s="6" t="s">
        <v>21</v>
      </c>
      <c r="E7" s="42" t="s">
        <v>41</v>
      </c>
      <c r="F7" s="43">
        <v>100</v>
      </c>
      <c r="G7" s="43">
        <v>16</v>
      </c>
      <c r="H7" s="43">
        <v>12</v>
      </c>
      <c r="I7" s="43">
        <v>21</v>
      </c>
      <c r="J7" s="43">
        <v>206</v>
      </c>
      <c r="K7" s="44">
        <v>14</v>
      </c>
      <c r="L7" s="43">
        <v>61.31</v>
      </c>
    </row>
    <row r="8" spans="1:12" ht="14.4" x14ac:dyDescent="0.3">
      <c r="A8" s="23"/>
      <c r="B8" s="15"/>
      <c r="C8" s="11"/>
      <c r="D8" s="7" t="s">
        <v>29</v>
      </c>
      <c r="E8" s="42" t="s">
        <v>40</v>
      </c>
      <c r="F8" s="43">
        <v>200</v>
      </c>
      <c r="G8" s="43">
        <v>0</v>
      </c>
      <c r="H8" s="43">
        <v>0</v>
      </c>
      <c r="I8" s="43">
        <v>14</v>
      </c>
      <c r="J8" s="43">
        <v>128</v>
      </c>
      <c r="K8" s="44">
        <v>376</v>
      </c>
      <c r="L8" s="43">
        <v>3</v>
      </c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38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 t="s">
        <v>39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80</v>
      </c>
      <c r="J13" s="19">
        <f t="shared" si="0"/>
        <v>641</v>
      </c>
      <c r="K13" s="25"/>
      <c r="L13" s="19">
        <f t="shared" ref="L13" si="1">SUM(L6:L12)</f>
        <v>79.31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48</v>
      </c>
      <c r="F15" s="43">
        <v>200</v>
      </c>
      <c r="G15" s="43">
        <v>6</v>
      </c>
      <c r="H15" s="43">
        <v>5</v>
      </c>
      <c r="I15" s="43">
        <v>14</v>
      </c>
      <c r="J15" s="43">
        <v>119</v>
      </c>
      <c r="K15" s="44" t="s">
        <v>58</v>
      </c>
      <c r="L15" s="43">
        <v>18</v>
      </c>
    </row>
    <row r="16" spans="1:12" ht="14.4" x14ac:dyDescent="0.3">
      <c r="A16" s="23"/>
      <c r="B16" s="15"/>
      <c r="C16" s="11"/>
      <c r="D16" s="7" t="s">
        <v>27</v>
      </c>
      <c r="E16" s="42" t="s">
        <v>49</v>
      </c>
      <c r="F16" s="43">
        <v>100</v>
      </c>
      <c r="G16" s="43">
        <v>13</v>
      </c>
      <c r="H16" s="43">
        <v>14</v>
      </c>
      <c r="I16" s="43">
        <v>8</v>
      </c>
      <c r="J16" s="43">
        <v>195</v>
      </c>
      <c r="K16" s="44">
        <v>374</v>
      </c>
      <c r="L16" s="43">
        <v>28</v>
      </c>
    </row>
    <row r="17" spans="1:12" ht="14.4" x14ac:dyDescent="0.3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3</v>
      </c>
      <c r="H17" s="43">
        <v>5</v>
      </c>
      <c r="I17" s="43">
        <v>20</v>
      </c>
      <c r="J17" s="43">
        <v>137</v>
      </c>
      <c r="K17" s="44">
        <v>694</v>
      </c>
      <c r="L17" s="43">
        <v>12</v>
      </c>
    </row>
    <row r="18" spans="1:12" ht="14.4" x14ac:dyDescent="0.3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</v>
      </c>
      <c r="H18" s="43">
        <v>0</v>
      </c>
      <c r="I18" s="43">
        <v>38</v>
      </c>
      <c r="J18" s="43">
        <v>156</v>
      </c>
      <c r="K18" s="44">
        <v>156</v>
      </c>
      <c r="L18" s="43">
        <v>8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56</v>
      </c>
      <c r="F20" s="43">
        <v>50</v>
      </c>
      <c r="G20" s="43">
        <v>3</v>
      </c>
      <c r="H20" s="43">
        <v>1</v>
      </c>
      <c r="I20" s="43">
        <v>23</v>
      </c>
      <c r="J20" s="43">
        <v>107</v>
      </c>
      <c r="K20" s="44">
        <v>5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103</v>
      </c>
      <c r="J23" s="19">
        <f t="shared" si="2"/>
        <v>714</v>
      </c>
      <c r="K23" s="25"/>
      <c r="L23" s="19">
        <f t="shared" ref="L23" si="3">SUM(L14:L22)</f>
        <v>70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1200</v>
      </c>
      <c r="G24" s="32">
        <f t="shared" ref="G24:J24" si="4">G13+G23</f>
        <v>44</v>
      </c>
      <c r="H24" s="32">
        <f t="shared" si="4"/>
        <v>44</v>
      </c>
      <c r="I24" s="32">
        <f t="shared" si="4"/>
        <v>183</v>
      </c>
      <c r="J24" s="32">
        <f t="shared" si="4"/>
        <v>1355</v>
      </c>
      <c r="K24" s="32"/>
      <c r="L24" s="32">
        <f t="shared" ref="L24" si="5">L13+L23</f>
        <v>149.31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10</v>
      </c>
      <c r="H25" s="40">
        <v>9</v>
      </c>
      <c r="I25" s="40">
        <v>28</v>
      </c>
      <c r="J25" s="40">
        <v>268</v>
      </c>
      <c r="K25" s="41">
        <v>417</v>
      </c>
      <c r="L25" s="40">
        <v>43.32</v>
      </c>
    </row>
    <row r="26" spans="1:12" ht="14.4" x14ac:dyDescent="0.3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29</v>
      </c>
      <c r="E27" s="42" t="s">
        <v>51</v>
      </c>
      <c r="F27" s="43">
        <v>200</v>
      </c>
      <c r="G27" s="43">
        <v>5</v>
      </c>
      <c r="H27" s="43">
        <v>5</v>
      </c>
      <c r="I27" s="43">
        <v>22</v>
      </c>
      <c r="J27" s="43">
        <v>116</v>
      </c>
      <c r="K27" s="44">
        <v>951</v>
      </c>
      <c r="L27" s="43">
        <v>12</v>
      </c>
    </row>
    <row r="28" spans="1:12" ht="14.4" x14ac:dyDescent="0.3">
      <c r="A28" s="14"/>
      <c r="B28" s="15"/>
      <c r="C28" s="11"/>
      <c r="D28" s="7" t="s">
        <v>22</v>
      </c>
      <c r="E28" s="42" t="s">
        <v>52</v>
      </c>
      <c r="F28" s="43">
        <v>40</v>
      </c>
      <c r="G28" s="43">
        <v>2</v>
      </c>
      <c r="H28" s="43">
        <v>1</v>
      </c>
      <c r="I28" s="43">
        <v>10</v>
      </c>
      <c r="J28" s="43">
        <v>52</v>
      </c>
      <c r="K28" s="44">
        <v>6</v>
      </c>
      <c r="L28" s="43">
        <v>4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25</v>
      </c>
      <c r="E30" s="42" t="s">
        <v>50</v>
      </c>
      <c r="F30" s="43">
        <v>60</v>
      </c>
      <c r="G30" s="43">
        <v>1</v>
      </c>
      <c r="H30" s="43">
        <v>3</v>
      </c>
      <c r="I30" s="43">
        <v>14</v>
      </c>
      <c r="J30" s="43">
        <v>79</v>
      </c>
      <c r="K30" s="44">
        <v>14</v>
      </c>
      <c r="L30" s="43">
        <v>19.989999999999998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74</v>
      </c>
      <c r="J32" s="19">
        <f t="shared" ref="J32:L32" si="9">SUM(J25:J31)</f>
        <v>515</v>
      </c>
      <c r="K32" s="25"/>
      <c r="L32" s="19">
        <f t="shared" si="9"/>
        <v>79.31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53</v>
      </c>
      <c r="F34" s="43">
        <v>250</v>
      </c>
      <c r="G34" s="43">
        <v>6</v>
      </c>
      <c r="H34" s="43">
        <v>4</v>
      </c>
      <c r="I34" s="43">
        <v>13</v>
      </c>
      <c r="J34" s="43">
        <v>108</v>
      </c>
      <c r="K34" s="44">
        <v>206</v>
      </c>
      <c r="L34" s="43">
        <v>18</v>
      </c>
    </row>
    <row r="35" spans="1:12" ht="14.4" x14ac:dyDescent="0.3">
      <c r="A35" s="14"/>
      <c r="B35" s="15"/>
      <c r="C35" s="11"/>
      <c r="D35" s="7" t="s">
        <v>27</v>
      </c>
      <c r="E35" s="42" t="s">
        <v>54</v>
      </c>
      <c r="F35" s="43">
        <v>100</v>
      </c>
      <c r="G35" s="43">
        <v>13</v>
      </c>
      <c r="H35" s="43">
        <v>14</v>
      </c>
      <c r="I35" s="43">
        <v>10</v>
      </c>
      <c r="J35" s="43">
        <v>150</v>
      </c>
      <c r="K35" s="44">
        <v>532</v>
      </c>
      <c r="L35" s="43">
        <v>21</v>
      </c>
    </row>
    <row r="36" spans="1:12" ht="14.4" x14ac:dyDescent="0.3">
      <c r="A36" s="14"/>
      <c r="B36" s="15"/>
      <c r="C36" s="11"/>
      <c r="D36" s="7" t="s">
        <v>28</v>
      </c>
      <c r="E36" s="42" t="s">
        <v>42</v>
      </c>
      <c r="F36" s="43">
        <v>150</v>
      </c>
      <c r="G36" s="43">
        <v>3</v>
      </c>
      <c r="H36" s="43">
        <v>8</v>
      </c>
      <c r="I36" s="43">
        <v>32</v>
      </c>
      <c r="J36" s="43">
        <v>214</v>
      </c>
      <c r="K36" s="44">
        <v>336</v>
      </c>
      <c r="L36" s="43">
        <v>15</v>
      </c>
    </row>
    <row r="37" spans="1:12" ht="14.4" x14ac:dyDescent="0.3">
      <c r="A37" s="14"/>
      <c r="B37" s="15"/>
      <c r="C37" s="11"/>
      <c r="D37" s="7" t="s">
        <v>29</v>
      </c>
      <c r="E37" s="42" t="s">
        <v>55</v>
      </c>
      <c r="F37" s="43">
        <v>200</v>
      </c>
      <c r="G37" s="43">
        <v>1</v>
      </c>
      <c r="H37" s="43">
        <v>0</v>
      </c>
      <c r="I37" s="43">
        <v>31</v>
      </c>
      <c r="J37" s="43">
        <v>124</v>
      </c>
      <c r="K37" s="44">
        <v>636</v>
      </c>
      <c r="L37" s="43">
        <v>12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56</v>
      </c>
      <c r="F39" s="43">
        <v>50</v>
      </c>
      <c r="G39" s="43">
        <v>3</v>
      </c>
      <c r="H39" s="43">
        <v>1</v>
      </c>
      <c r="I39" s="43">
        <v>23</v>
      </c>
      <c r="J39" s="43">
        <v>107</v>
      </c>
      <c r="K39" s="44">
        <v>5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109</v>
      </c>
      <c r="J42" s="19">
        <f t="shared" ref="J42:L42" si="13">SUM(J33:J41)</f>
        <v>703</v>
      </c>
      <c r="K42" s="25"/>
      <c r="L42" s="19">
        <f t="shared" si="13"/>
        <v>70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1250</v>
      </c>
      <c r="G43" s="32">
        <f t="shared" ref="G43" si="14">G32+G42</f>
        <v>44</v>
      </c>
      <c r="H43" s="32">
        <f t="shared" ref="H43" si="15">H32+H42</f>
        <v>45</v>
      </c>
      <c r="I43" s="32">
        <f t="shared" ref="I43" si="16">I32+I42</f>
        <v>183</v>
      </c>
      <c r="J43" s="32">
        <f t="shared" ref="J43:L43" si="17">J32+J42</f>
        <v>1218</v>
      </c>
      <c r="K43" s="32"/>
      <c r="L43" s="32">
        <f t="shared" si="17"/>
        <v>149.31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100</v>
      </c>
      <c r="G44" s="40">
        <v>9</v>
      </c>
      <c r="H44" s="40">
        <v>13</v>
      </c>
      <c r="I44" s="40">
        <v>6</v>
      </c>
      <c r="J44" s="40">
        <v>146</v>
      </c>
      <c r="K44" s="41">
        <v>374</v>
      </c>
      <c r="L44" s="40">
        <v>47.31</v>
      </c>
    </row>
    <row r="45" spans="1:12" ht="14.4" x14ac:dyDescent="0.3">
      <c r="A45" s="23"/>
      <c r="B45" s="15"/>
      <c r="C45" s="11"/>
      <c r="D45" s="6" t="s">
        <v>21</v>
      </c>
      <c r="E45" s="42" t="s">
        <v>60</v>
      </c>
      <c r="F45" s="43">
        <v>150</v>
      </c>
      <c r="G45" s="43">
        <v>6</v>
      </c>
      <c r="H45" s="43">
        <v>5</v>
      </c>
      <c r="I45" s="43">
        <v>21</v>
      </c>
      <c r="J45" s="43">
        <v>168</v>
      </c>
      <c r="K45" s="44">
        <v>688</v>
      </c>
      <c r="L45" s="43">
        <v>15</v>
      </c>
    </row>
    <row r="46" spans="1:12" ht="14.4" x14ac:dyDescent="0.3">
      <c r="A46" s="23"/>
      <c r="B46" s="15"/>
      <c r="C46" s="11"/>
      <c r="D46" s="7" t="s">
        <v>29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52</v>
      </c>
      <c r="F47" s="43">
        <v>50</v>
      </c>
      <c r="G47" s="43">
        <v>4</v>
      </c>
      <c r="H47" s="43">
        <v>1</v>
      </c>
      <c r="I47" s="43">
        <v>21</v>
      </c>
      <c r="J47" s="43">
        <v>131</v>
      </c>
      <c r="K47" s="44">
        <v>6</v>
      </c>
      <c r="L47" s="43">
        <v>5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29</v>
      </c>
      <c r="E49" s="42" t="s">
        <v>61</v>
      </c>
      <c r="F49" s="43">
        <v>200</v>
      </c>
      <c r="G49" s="43">
        <v>0</v>
      </c>
      <c r="H49" s="43">
        <v>0</v>
      </c>
      <c r="I49" s="43">
        <v>25</v>
      </c>
      <c r="J49" s="43">
        <v>110</v>
      </c>
      <c r="K49" s="44">
        <v>859</v>
      </c>
      <c r="L49" s="43">
        <v>12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73</v>
      </c>
      <c r="J51" s="19">
        <f t="shared" ref="J51:L51" si="21">SUM(J44:J50)</f>
        <v>555</v>
      </c>
      <c r="K51" s="25"/>
      <c r="L51" s="19">
        <f t="shared" si="21"/>
        <v>79.31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62</v>
      </c>
      <c r="F53" s="43">
        <v>250</v>
      </c>
      <c r="G53" s="43">
        <v>6</v>
      </c>
      <c r="H53" s="43">
        <v>8</v>
      </c>
      <c r="I53" s="43">
        <v>16</v>
      </c>
      <c r="J53" s="43">
        <v>68</v>
      </c>
      <c r="K53" s="44">
        <v>187</v>
      </c>
      <c r="L53" s="43">
        <v>18</v>
      </c>
    </row>
    <row r="54" spans="1:12" ht="14.4" x14ac:dyDescent="0.3">
      <c r="A54" s="23"/>
      <c r="B54" s="15"/>
      <c r="C54" s="11"/>
      <c r="D54" s="7" t="s">
        <v>27</v>
      </c>
      <c r="E54" s="42" t="s">
        <v>63</v>
      </c>
      <c r="F54" s="43">
        <v>200</v>
      </c>
      <c r="G54" s="43">
        <v>13</v>
      </c>
      <c r="H54" s="43">
        <v>17</v>
      </c>
      <c r="I54" s="43">
        <v>26</v>
      </c>
      <c r="J54" s="43">
        <v>500</v>
      </c>
      <c r="K54" s="44">
        <v>83</v>
      </c>
      <c r="L54" s="43">
        <v>40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40</v>
      </c>
      <c r="F56" s="43">
        <v>200</v>
      </c>
      <c r="G56" s="43">
        <v>0</v>
      </c>
      <c r="H56" s="43">
        <v>0</v>
      </c>
      <c r="I56" s="43">
        <v>14</v>
      </c>
      <c r="J56" s="43">
        <v>28</v>
      </c>
      <c r="K56" s="44">
        <v>376</v>
      </c>
      <c r="L56" s="43">
        <v>3</v>
      </c>
    </row>
    <row r="57" spans="1:12" ht="14.4" x14ac:dyDescent="0.3">
      <c r="A57" s="23"/>
      <c r="B57" s="15"/>
      <c r="C57" s="11"/>
      <c r="D57" s="7" t="s">
        <v>30</v>
      </c>
      <c r="E57" s="42" t="s">
        <v>52</v>
      </c>
      <c r="F57" s="43">
        <v>50</v>
      </c>
      <c r="G57" s="43">
        <v>4</v>
      </c>
      <c r="H57" s="43">
        <v>1</v>
      </c>
      <c r="I57" s="43">
        <v>26</v>
      </c>
      <c r="J57" s="43">
        <v>131</v>
      </c>
      <c r="K57" s="44">
        <v>6</v>
      </c>
      <c r="L57" s="43">
        <v>5</v>
      </c>
    </row>
    <row r="58" spans="1:12" ht="14.4" x14ac:dyDescent="0.3">
      <c r="A58" s="23"/>
      <c r="B58" s="15"/>
      <c r="C58" s="11"/>
      <c r="D58" s="7" t="s">
        <v>31</v>
      </c>
      <c r="E58" s="42" t="s">
        <v>56</v>
      </c>
      <c r="F58" s="43">
        <v>50</v>
      </c>
      <c r="G58" s="43">
        <v>3</v>
      </c>
      <c r="H58" s="43">
        <v>1</v>
      </c>
      <c r="I58" s="43">
        <v>23</v>
      </c>
      <c r="J58" s="43">
        <v>107</v>
      </c>
      <c r="K58" s="44">
        <v>5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105</v>
      </c>
      <c r="J61" s="19">
        <f t="shared" ref="J61:L61" si="25">SUM(J52:J60)</f>
        <v>834</v>
      </c>
      <c r="K61" s="25"/>
      <c r="L61" s="19">
        <f t="shared" si="25"/>
        <v>70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1250</v>
      </c>
      <c r="G62" s="32">
        <f t="shared" ref="G62" si="26">G51+G61</f>
        <v>45</v>
      </c>
      <c r="H62" s="32">
        <f t="shared" ref="H62" si="27">H51+H61</f>
        <v>46</v>
      </c>
      <c r="I62" s="32">
        <f t="shared" ref="I62" si="28">I51+I61</f>
        <v>178</v>
      </c>
      <c r="J62" s="32">
        <f t="shared" ref="J62:L62" si="29">J51+J61</f>
        <v>1389</v>
      </c>
      <c r="K62" s="32"/>
      <c r="L62" s="32">
        <f t="shared" si="29"/>
        <v>149.31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9</v>
      </c>
      <c r="H63" s="40">
        <v>7</v>
      </c>
      <c r="I63" s="40">
        <v>21</v>
      </c>
      <c r="J63" s="40">
        <v>205</v>
      </c>
      <c r="K63" s="41">
        <v>145</v>
      </c>
      <c r="L63" s="40">
        <v>52.31</v>
      </c>
    </row>
    <row r="64" spans="1:12" ht="14.4" x14ac:dyDescent="0.3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29</v>
      </c>
      <c r="E65" s="42" t="s">
        <v>65</v>
      </c>
      <c r="F65" s="43">
        <v>200</v>
      </c>
      <c r="G65" s="43">
        <v>2</v>
      </c>
      <c r="H65" s="43">
        <v>2</v>
      </c>
      <c r="I65" s="43">
        <v>15</v>
      </c>
      <c r="J65" s="43">
        <v>115</v>
      </c>
      <c r="K65" s="44">
        <v>377</v>
      </c>
      <c r="L65" s="43">
        <v>4</v>
      </c>
    </row>
    <row r="66" spans="1:12" ht="14.4" x14ac:dyDescent="0.3">
      <c r="A66" s="23"/>
      <c r="B66" s="15"/>
      <c r="C66" s="11"/>
      <c r="D66" s="7" t="s">
        <v>22</v>
      </c>
      <c r="E66" s="42" t="s">
        <v>52</v>
      </c>
      <c r="F66" s="43">
        <v>20</v>
      </c>
      <c r="G66" s="43">
        <v>1</v>
      </c>
      <c r="H66" s="43">
        <v>1</v>
      </c>
      <c r="I66" s="43">
        <v>10</v>
      </c>
      <c r="J66" s="43">
        <v>52</v>
      </c>
      <c r="K66" s="44">
        <v>6</v>
      </c>
      <c r="L66" s="43">
        <v>3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25</v>
      </c>
      <c r="E68" s="42" t="s">
        <v>66</v>
      </c>
      <c r="F68" s="43">
        <v>60</v>
      </c>
      <c r="G68" s="43">
        <v>3</v>
      </c>
      <c r="H68" s="43">
        <v>3</v>
      </c>
      <c r="I68" s="43">
        <v>5</v>
      </c>
      <c r="J68" s="43">
        <v>70</v>
      </c>
      <c r="K68" s="44">
        <v>43</v>
      </c>
      <c r="L68" s="43">
        <v>8</v>
      </c>
    </row>
    <row r="69" spans="1:12" ht="14.4" x14ac:dyDescent="0.3">
      <c r="A69" s="23"/>
      <c r="B69" s="15"/>
      <c r="C69" s="11"/>
      <c r="D69" s="6" t="s">
        <v>38</v>
      </c>
      <c r="E69" s="42" t="s">
        <v>67</v>
      </c>
      <c r="F69" s="43">
        <v>20</v>
      </c>
      <c r="G69" s="43">
        <v>2</v>
      </c>
      <c r="H69" s="43">
        <v>5</v>
      </c>
      <c r="I69" s="43">
        <v>24</v>
      </c>
      <c r="J69" s="43">
        <v>73</v>
      </c>
      <c r="K69" s="44">
        <v>42</v>
      </c>
      <c r="L69" s="43">
        <v>12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18</v>
      </c>
      <c r="I70" s="19">
        <f t="shared" ref="I70" si="32">SUM(I63:I69)</f>
        <v>75</v>
      </c>
      <c r="J70" s="19">
        <f t="shared" ref="J70:L70" si="33">SUM(J63:J69)</f>
        <v>515</v>
      </c>
      <c r="K70" s="25"/>
      <c r="L70" s="19">
        <f t="shared" si="33"/>
        <v>79.31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68</v>
      </c>
      <c r="F72" s="43">
        <v>200</v>
      </c>
      <c r="G72" s="43">
        <v>6</v>
      </c>
      <c r="H72" s="43">
        <v>6</v>
      </c>
      <c r="I72" s="43">
        <v>19</v>
      </c>
      <c r="J72" s="43">
        <v>145</v>
      </c>
      <c r="K72" s="44">
        <v>93</v>
      </c>
      <c r="L72" s="43">
        <v>15</v>
      </c>
    </row>
    <row r="73" spans="1:12" ht="14.4" x14ac:dyDescent="0.3">
      <c r="A73" s="23"/>
      <c r="B73" s="15"/>
      <c r="C73" s="11"/>
      <c r="D73" s="7" t="s">
        <v>27</v>
      </c>
      <c r="E73" s="42" t="s">
        <v>41</v>
      </c>
      <c r="F73" s="43">
        <v>100</v>
      </c>
      <c r="G73" s="43">
        <v>7</v>
      </c>
      <c r="H73" s="43">
        <v>9</v>
      </c>
      <c r="I73" s="43">
        <v>12</v>
      </c>
      <c r="J73" s="43">
        <v>206</v>
      </c>
      <c r="K73" s="44">
        <v>637</v>
      </c>
      <c r="L73" s="43">
        <v>29</v>
      </c>
    </row>
    <row r="74" spans="1:12" ht="14.4" x14ac:dyDescent="0.3">
      <c r="A74" s="23"/>
      <c r="B74" s="15"/>
      <c r="C74" s="11"/>
      <c r="D74" s="7" t="s">
        <v>28</v>
      </c>
      <c r="E74" s="42" t="s">
        <v>69</v>
      </c>
      <c r="F74" s="43">
        <v>180</v>
      </c>
      <c r="G74" s="43">
        <v>10</v>
      </c>
      <c r="H74" s="43">
        <v>10</v>
      </c>
      <c r="I74" s="43">
        <v>41</v>
      </c>
      <c r="J74" s="43">
        <v>281</v>
      </c>
      <c r="K74" s="44">
        <v>421</v>
      </c>
      <c r="L74" s="43">
        <v>15</v>
      </c>
    </row>
    <row r="75" spans="1:12" ht="14.4" x14ac:dyDescent="0.3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1</v>
      </c>
      <c r="H75" s="43">
        <v>0</v>
      </c>
      <c r="I75" s="43">
        <v>22</v>
      </c>
      <c r="J75" s="43">
        <v>110</v>
      </c>
      <c r="K75" s="44">
        <v>859</v>
      </c>
      <c r="L75" s="43">
        <v>8</v>
      </c>
    </row>
    <row r="76" spans="1:12" ht="14.4" x14ac:dyDescent="0.3">
      <c r="A76" s="23"/>
      <c r="B76" s="15"/>
      <c r="C76" s="11"/>
      <c r="D76" s="7" t="s">
        <v>30</v>
      </c>
      <c r="E76" s="42" t="s">
        <v>52</v>
      </c>
      <c r="F76" s="43">
        <v>20</v>
      </c>
      <c r="G76" s="43">
        <v>2</v>
      </c>
      <c r="H76" s="43">
        <v>1</v>
      </c>
      <c r="I76" s="43">
        <v>10</v>
      </c>
      <c r="J76" s="43">
        <v>52</v>
      </c>
      <c r="K76" s="44">
        <v>6</v>
      </c>
      <c r="L76" s="43">
        <v>3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26</v>
      </c>
      <c r="H80" s="19">
        <f t="shared" ref="H80" si="35">SUM(H71:H79)</f>
        <v>26</v>
      </c>
      <c r="I80" s="19">
        <f t="shared" ref="I80" si="36">SUM(I71:I79)</f>
        <v>104</v>
      </c>
      <c r="J80" s="19">
        <f t="shared" ref="J80:L80" si="37">SUM(J71:J79)</f>
        <v>794</v>
      </c>
      <c r="K80" s="25"/>
      <c r="L80" s="19">
        <f t="shared" si="37"/>
        <v>70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1200</v>
      </c>
      <c r="G81" s="32">
        <f t="shared" ref="G81" si="38">G70+G80</f>
        <v>43</v>
      </c>
      <c r="H81" s="32">
        <f t="shared" ref="H81" si="39">H70+H80</f>
        <v>44</v>
      </c>
      <c r="I81" s="32">
        <f t="shared" ref="I81" si="40">I70+I80</f>
        <v>179</v>
      </c>
      <c r="J81" s="32">
        <f t="shared" ref="J81:L81" si="41">J70+J80</f>
        <v>1309</v>
      </c>
      <c r="K81" s="32"/>
      <c r="L81" s="32">
        <f t="shared" si="41"/>
        <v>149.31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160</v>
      </c>
      <c r="G82" s="40">
        <v>6</v>
      </c>
      <c r="H82" s="40">
        <v>5</v>
      </c>
      <c r="I82" s="40">
        <v>29</v>
      </c>
      <c r="J82" s="40">
        <v>161</v>
      </c>
      <c r="K82" s="41">
        <v>168</v>
      </c>
      <c r="L82" s="40">
        <v>31.32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29</v>
      </c>
      <c r="E84" s="42" t="s">
        <v>71</v>
      </c>
      <c r="F84" s="43">
        <v>200</v>
      </c>
      <c r="G84" s="43">
        <v>4</v>
      </c>
      <c r="H84" s="43">
        <v>4</v>
      </c>
      <c r="I84" s="43">
        <v>25</v>
      </c>
      <c r="J84" s="43">
        <v>145</v>
      </c>
      <c r="K84" s="44">
        <v>959</v>
      </c>
      <c r="L84" s="43">
        <v>12</v>
      </c>
    </row>
    <row r="85" spans="1:12" ht="14.4" x14ac:dyDescent="0.3">
      <c r="A85" s="23"/>
      <c r="B85" s="15"/>
      <c r="C85" s="11"/>
      <c r="D85" s="7" t="s">
        <v>22</v>
      </c>
      <c r="E85" s="42" t="s">
        <v>52</v>
      </c>
      <c r="F85" s="43">
        <v>20</v>
      </c>
      <c r="G85" s="43">
        <v>2</v>
      </c>
      <c r="H85" s="43">
        <v>1</v>
      </c>
      <c r="I85" s="43">
        <v>10</v>
      </c>
      <c r="J85" s="43">
        <v>52</v>
      </c>
      <c r="K85" s="44">
        <v>6</v>
      </c>
      <c r="L85" s="43">
        <v>4</v>
      </c>
    </row>
    <row r="86" spans="1:12" ht="14.4" x14ac:dyDescent="0.3">
      <c r="A86" s="23"/>
      <c r="B86" s="15"/>
      <c r="C86" s="11"/>
      <c r="D86" s="7" t="s">
        <v>23</v>
      </c>
      <c r="E86" s="42" t="s">
        <v>72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847</v>
      </c>
      <c r="L86" s="43">
        <v>18.989999999999998</v>
      </c>
    </row>
    <row r="87" spans="1:12" ht="14.4" x14ac:dyDescent="0.3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 t="s">
        <v>38</v>
      </c>
      <c r="E88" s="42" t="s">
        <v>67</v>
      </c>
      <c r="F88" s="43">
        <v>20</v>
      </c>
      <c r="G88" s="43">
        <v>5</v>
      </c>
      <c r="H88" s="43">
        <v>6</v>
      </c>
      <c r="I88" s="43">
        <v>2</v>
      </c>
      <c r="J88" s="43">
        <v>73</v>
      </c>
      <c r="K88" s="44">
        <v>42</v>
      </c>
      <c r="L88" s="43">
        <v>13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76</v>
      </c>
      <c r="J89" s="19">
        <f t="shared" ref="J89:L89" si="45">SUM(J82:J88)</f>
        <v>478</v>
      </c>
      <c r="K89" s="25"/>
      <c r="L89" s="19">
        <f t="shared" si="45"/>
        <v>79.31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73</v>
      </c>
      <c r="F91" s="43">
        <v>200</v>
      </c>
      <c r="G91" s="43">
        <v>1</v>
      </c>
      <c r="H91" s="43">
        <v>4</v>
      </c>
      <c r="I91" s="43">
        <v>13</v>
      </c>
      <c r="J91" s="43">
        <v>82</v>
      </c>
      <c r="K91" s="44">
        <v>170</v>
      </c>
      <c r="L91" s="43">
        <v>18</v>
      </c>
    </row>
    <row r="92" spans="1:12" ht="14.4" x14ac:dyDescent="0.3">
      <c r="A92" s="23"/>
      <c r="B92" s="15"/>
      <c r="C92" s="11"/>
      <c r="D92" s="7" t="s">
        <v>27</v>
      </c>
      <c r="E92" s="42" t="s">
        <v>74</v>
      </c>
      <c r="F92" s="43">
        <v>100</v>
      </c>
      <c r="G92" s="43">
        <v>12</v>
      </c>
      <c r="H92" s="43">
        <v>16</v>
      </c>
      <c r="I92" s="43">
        <v>10</v>
      </c>
      <c r="J92" s="43">
        <v>245</v>
      </c>
      <c r="K92" s="44">
        <v>307</v>
      </c>
      <c r="L92" s="43">
        <v>23</v>
      </c>
    </row>
    <row r="93" spans="1:12" ht="14.4" x14ac:dyDescent="0.3">
      <c r="A93" s="23"/>
      <c r="B93" s="15"/>
      <c r="C93" s="11"/>
      <c r="D93" s="7" t="s">
        <v>28</v>
      </c>
      <c r="E93" s="42" t="s">
        <v>43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694</v>
      </c>
      <c r="L93" s="43">
        <v>15</v>
      </c>
    </row>
    <row r="94" spans="1:12" ht="14.4" x14ac:dyDescent="0.3">
      <c r="A94" s="23"/>
      <c r="B94" s="15"/>
      <c r="C94" s="11"/>
      <c r="D94" s="7" t="s">
        <v>29</v>
      </c>
      <c r="E94" s="42" t="s">
        <v>59</v>
      </c>
      <c r="F94" s="43">
        <v>200</v>
      </c>
      <c r="G94" s="43">
        <v>7</v>
      </c>
      <c r="H94" s="43">
        <v>0</v>
      </c>
      <c r="I94" s="43">
        <v>38</v>
      </c>
      <c r="J94" s="43">
        <v>156</v>
      </c>
      <c r="K94" s="44">
        <v>648</v>
      </c>
      <c r="L94" s="43">
        <v>10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56</v>
      </c>
      <c r="F96" s="43">
        <v>50</v>
      </c>
      <c r="G96" s="43">
        <v>3</v>
      </c>
      <c r="H96" s="43">
        <v>1</v>
      </c>
      <c r="I96" s="43">
        <v>23</v>
      </c>
      <c r="J96" s="43">
        <v>107</v>
      </c>
      <c r="K96" s="44">
        <v>5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104</v>
      </c>
      <c r="J99" s="19">
        <f t="shared" ref="J99:L99" si="49">SUM(J90:J98)</f>
        <v>727</v>
      </c>
      <c r="K99" s="25"/>
      <c r="L99" s="19">
        <f t="shared" si="49"/>
        <v>70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1200</v>
      </c>
      <c r="G100" s="32">
        <f t="shared" ref="G100" si="50">G89+G99</f>
        <v>43</v>
      </c>
      <c r="H100" s="32">
        <f t="shared" ref="H100" si="51">H89+H99</f>
        <v>42</v>
      </c>
      <c r="I100" s="32">
        <f t="shared" ref="I100" si="52">I89+I99</f>
        <v>180</v>
      </c>
      <c r="J100" s="32">
        <f t="shared" ref="J100:L100" si="53">J89+J99</f>
        <v>1205</v>
      </c>
      <c r="K100" s="32"/>
      <c r="L100" s="32">
        <f t="shared" si="53"/>
        <v>149.31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</v>
      </c>
      <c r="H101" s="40">
        <v>6</v>
      </c>
      <c r="I101" s="40">
        <v>35</v>
      </c>
      <c r="J101" s="40">
        <v>225</v>
      </c>
      <c r="K101" s="41">
        <v>688</v>
      </c>
      <c r="L101" s="40">
        <v>16</v>
      </c>
    </row>
    <row r="102" spans="1:12" ht="14.4" x14ac:dyDescent="0.3">
      <c r="A102" s="23"/>
      <c r="B102" s="15"/>
      <c r="C102" s="11"/>
      <c r="D102" s="6" t="s">
        <v>21</v>
      </c>
      <c r="E102" s="42" t="s">
        <v>49</v>
      </c>
      <c r="F102" s="43">
        <v>100</v>
      </c>
      <c r="G102" s="43">
        <v>10</v>
      </c>
      <c r="H102" s="43">
        <v>11</v>
      </c>
      <c r="I102" s="43">
        <v>18</v>
      </c>
      <c r="J102" s="43">
        <v>221</v>
      </c>
      <c r="K102" s="44">
        <v>374</v>
      </c>
      <c r="L102" s="43">
        <v>53.32</v>
      </c>
    </row>
    <row r="103" spans="1:12" ht="14.4" x14ac:dyDescent="0.3">
      <c r="A103" s="23"/>
      <c r="B103" s="15"/>
      <c r="C103" s="11"/>
      <c r="D103" s="7" t="s">
        <v>29</v>
      </c>
      <c r="E103" s="42" t="s">
        <v>61</v>
      </c>
      <c r="F103" s="43">
        <v>200</v>
      </c>
      <c r="G103" s="43">
        <v>0</v>
      </c>
      <c r="H103" s="43">
        <v>0</v>
      </c>
      <c r="I103" s="43">
        <v>22</v>
      </c>
      <c r="J103" s="43">
        <v>110</v>
      </c>
      <c r="K103" s="44">
        <v>859</v>
      </c>
      <c r="L103" s="43">
        <v>9.99</v>
      </c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39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38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75</v>
      </c>
      <c r="J108" s="19">
        <f t="shared" si="54"/>
        <v>556</v>
      </c>
      <c r="K108" s="25"/>
      <c r="L108" s="19">
        <f t="shared" ref="L108" si="55">SUM(L101:L107)</f>
        <v>79.309999999999988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60</v>
      </c>
      <c r="G109" s="43">
        <v>9</v>
      </c>
      <c r="H109" s="43">
        <v>5</v>
      </c>
      <c r="I109" s="43">
        <v>11</v>
      </c>
      <c r="J109" s="43">
        <v>87</v>
      </c>
      <c r="K109" s="44">
        <v>43</v>
      </c>
      <c r="L109" s="43">
        <v>6</v>
      </c>
    </row>
    <row r="110" spans="1:12" ht="14.4" x14ac:dyDescent="0.3">
      <c r="A110" s="23"/>
      <c r="B110" s="15"/>
      <c r="C110" s="11"/>
      <c r="D110" s="7" t="s">
        <v>26</v>
      </c>
      <c r="E110" s="42" t="s">
        <v>53</v>
      </c>
      <c r="F110" s="43">
        <v>200</v>
      </c>
      <c r="G110" s="43">
        <v>3</v>
      </c>
      <c r="H110" s="43">
        <v>10</v>
      </c>
      <c r="I110" s="43">
        <v>16</v>
      </c>
      <c r="J110" s="43">
        <v>208</v>
      </c>
      <c r="K110" s="44">
        <v>206</v>
      </c>
      <c r="L110" s="43">
        <v>21</v>
      </c>
    </row>
    <row r="111" spans="1:12" ht="14.4" x14ac:dyDescent="0.3">
      <c r="A111" s="23"/>
      <c r="B111" s="15"/>
      <c r="C111" s="11"/>
      <c r="D111" s="7" t="s">
        <v>27</v>
      </c>
      <c r="E111" s="42" t="s">
        <v>64</v>
      </c>
      <c r="F111" s="43">
        <v>200</v>
      </c>
      <c r="G111" s="43">
        <v>10</v>
      </c>
      <c r="H111" s="43">
        <v>9</v>
      </c>
      <c r="I111" s="43">
        <v>31</v>
      </c>
      <c r="J111" s="43">
        <v>205</v>
      </c>
      <c r="K111" s="44">
        <v>435</v>
      </c>
      <c r="L111" s="43">
        <v>31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43">
        <v>0</v>
      </c>
      <c r="H113" s="43">
        <v>0</v>
      </c>
      <c r="I113" s="43">
        <v>22</v>
      </c>
      <c r="J113" s="43">
        <v>110</v>
      </c>
      <c r="K113" s="44">
        <v>859</v>
      </c>
      <c r="L113" s="43">
        <v>8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56</v>
      </c>
      <c r="F115" s="43">
        <v>40</v>
      </c>
      <c r="G115" s="43">
        <v>3</v>
      </c>
      <c r="H115" s="43">
        <v>1</v>
      </c>
      <c r="I115" s="43">
        <v>23</v>
      </c>
      <c r="J115" s="43">
        <v>107</v>
      </c>
      <c r="K115" s="44">
        <v>5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25</v>
      </c>
      <c r="H118" s="19">
        <f t="shared" si="56"/>
        <v>25</v>
      </c>
      <c r="I118" s="19">
        <f t="shared" si="56"/>
        <v>103</v>
      </c>
      <c r="J118" s="19">
        <f t="shared" si="56"/>
        <v>717</v>
      </c>
      <c r="K118" s="25"/>
      <c r="L118" s="19">
        <f t="shared" ref="L118" si="57">SUM(L109:L117)</f>
        <v>70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1200</v>
      </c>
      <c r="G119" s="32">
        <f t="shared" ref="G119" si="58">G108+G118</f>
        <v>42</v>
      </c>
      <c r="H119" s="32">
        <f t="shared" ref="H119" si="59">H108+H118</f>
        <v>42</v>
      </c>
      <c r="I119" s="32">
        <f t="shared" ref="I119" si="60">I108+I118</f>
        <v>178</v>
      </c>
      <c r="J119" s="32">
        <f t="shared" ref="J119:L119" si="61">J108+J118</f>
        <v>1273</v>
      </c>
      <c r="K119" s="32"/>
      <c r="L119" s="32">
        <f t="shared" si="61"/>
        <v>149.31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15</v>
      </c>
      <c r="H120" s="40">
        <v>16</v>
      </c>
      <c r="I120" s="40">
        <v>36</v>
      </c>
      <c r="J120" s="40">
        <v>311</v>
      </c>
      <c r="K120" s="41">
        <v>469</v>
      </c>
      <c r="L120" s="40">
        <v>51.31</v>
      </c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29</v>
      </c>
      <c r="E122" s="42" t="s">
        <v>59</v>
      </c>
      <c r="F122" s="43">
        <v>200</v>
      </c>
      <c r="G122" s="43">
        <v>0</v>
      </c>
      <c r="H122" s="43">
        <v>0</v>
      </c>
      <c r="I122" s="43">
        <v>29</v>
      </c>
      <c r="J122" s="43">
        <v>156</v>
      </c>
      <c r="K122" s="44">
        <v>648</v>
      </c>
      <c r="L122" s="43">
        <v>10</v>
      </c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76</v>
      </c>
      <c r="F124" s="43">
        <v>100</v>
      </c>
      <c r="G124" s="43">
        <v>1</v>
      </c>
      <c r="H124" s="43">
        <v>0</v>
      </c>
      <c r="I124" s="43">
        <v>15</v>
      </c>
      <c r="J124" s="43">
        <v>64</v>
      </c>
      <c r="K124" s="44">
        <v>847</v>
      </c>
      <c r="L124" s="43">
        <v>18</v>
      </c>
    </row>
    <row r="125" spans="1:12" ht="14.4" x14ac:dyDescent="0.3">
      <c r="A125" s="14"/>
      <c r="B125" s="15"/>
      <c r="C125" s="11"/>
      <c r="D125" s="6" t="s">
        <v>39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80</v>
      </c>
      <c r="J127" s="19">
        <f t="shared" si="62"/>
        <v>531</v>
      </c>
      <c r="K127" s="25"/>
      <c r="L127" s="19">
        <f t="shared" ref="L127" si="63">SUM(L120:L126)</f>
        <v>79.31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77</v>
      </c>
      <c r="F129" s="43">
        <v>200</v>
      </c>
      <c r="G129" s="43">
        <v>2</v>
      </c>
      <c r="H129" s="43">
        <v>6</v>
      </c>
      <c r="I129" s="43">
        <v>14</v>
      </c>
      <c r="J129" s="43">
        <v>84</v>
      </c>
      <c r="K129" s="44">
        <v>208</v>
      </c>
      <c r="L129" s="43">
        <v>18</v>
      </c>
    </row>
    <row r="130" spans="1:12" ht="14.4" x14ac:dyDescent="0.3">
      <c r="A130" s="14"/>
      <c r="B130" s="15"/>
      <c r="C130" s="11"/>
      <c r="D130" s="7" t="s">
        <v>27</v>
      </c>
      <c r="E130" s="42" t="s">
        <v>78</v>
      </c>
      <c r="F130" s="43">
        <v>100</v>
      </c>
      <c r="G130" s="43">
        <v>13</v>
      </c>
      <c r="H130" s="43">
        <v>12</v>
      </c>
      <c r="I130" s="43">
        <v>16</v>
      </c>
      <c r="J130" s="43">
        <v>229</v>
      </c>
      <c r="K130" s="44">
        <v>608</v>
      </c>
      <c r="L130" s="43">
        <v>28</v>
      </c>
    </row>
    <row r="131" spans="1:12" ht="14.4" x14ac:dyDescent="0.3">
      <c r="A131" s="14"/>
      <c r="B131" s="15"/>
      <c r="C131" s="11"/>
      <c r="D131" s="7" t="s">
        <v>28</v>
      </c>
      <c r="E131" s="42" t="s">
        <v>47</v>
      </c>
      <c r="F131" s="43">
        <v>150</v>
      </c>
      <c r="G131" s="43">
        <v>7</v>
      </c>
      <c r="H131" s="43">
        <v>6</v>
      </c>
      <c r="I131" s="43">
        <v>36</v>
      </c>
      <c r="J131" s="43">
        <v>230</v>
      </c>
      <c r="K131" s="44">
        <v>608</v>
      </c>
      <c r="L131" s="43">
        <v>12</v>
      </c>
    </row>
    <row r="132" spans="1:12" ht="14.4" x14ac:dyDescent="0.3">
      <c r="A132" s="14"/>
      <c r="B132" s="15"/>
      <c r="C132" s="11"/>
      <c r="D132" s="7" t="s">
        <v>29</v>
      </c>
      <c r="E132" s="42" t="s">
        <v>55</v>
      </c>
      <c r="F132" s="43">
        <v>200</v>
      </c>
      <c r="G132" s="43">
        <v>1</v>
      </c>
      <c r="H132" s="43">
        <v>0</v>
      </c>
      <c r="I132" s="43">
        <v>31</v>
      </c>
      <c r="J132" s="43">
        <v>124</v>
      </c>
      <c r="K132" s="44">
        <v>636</v>
      </c>
      <c r="L132" s="43">
        <v>8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56</v>
      </c>
      <c r="F134" s="43">
        <v>50</v>
      </c>
      <c r="G134" s="43">
        <v>3</v>
      </c>
      <c r="H134" s="43">
        <v>1</v>
      </c>
      <c r="I134" s="43">
        <v>23</v>
      </c>
      <c r="J134" s="43">
        <v>107</v>
      </c>
      <c r="K134" s="44">
        <v>5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120</v>
      </c>
      <c r="J137" s="19">
        <f t="shared" si="64"/>
        <v>774</v>
      </c>
      <c r="K137" s="25"/>
      <c r="L137" s="19">
        <f t="shared" ref="L137" si="65">SUM(L128:L136)</f>
        <v>70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1200</v>
      </c>
      <c r="G138" s="32">
        <f t="shared" ref="G138" si="66">G127+G137</f>
        <v>42</v>
      </c>
      <c r="H138" s="32">
        <f t="shared" ref="H138" si="67">H127+H137</f>
        <v>41</v>
      </c>
      <c r="I138" s="32">
        <f t="shared" ref="I138" si="68">I127+I137</f>
        <v>200</v>
      </c>
      <c r="J138" s="32">
        <f t="shared" ref="J138:L138" si="69">J127+J137</f>
        <v>1305</v>
      </c>
      <c r="K138" s="32"/>
      <c r="L138" s="32">
        <f t="shared" si="69"/>
        <v>149.31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150</v>
      </c>
      <c r="G139" s="40">
        <v>4</v>
      </c>
      <c r="H139" s="40">
        <v>7</v>
      </c>
      <c r="I139" s="40">
        <v>24</v>
      </c>
      <c r="J139" s="40">
        <v>140</v>
      </c>
      <c r="K139" s="41">
        <v>4</v>
      </c>
      <c r="L139" s="40">
        <v>12.5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29</v>
      </c>
      <c r="E141" s="42" t="s">
        <v>71</v>
      </c>
      <c r="F141" s="43">
        <v>200</v>
      </c>
      <c r="G141" s="43">
        <v>3</v>
      </c>
      <c r="H141" s="43">
        <v>3</v>
      </c>
      <c r="I141" s="43">
        <v>19</v>
      </c>
      <c r="J141" s="43">
        <v>145</v>
      </c>
      <c r="K141" s="44">
        <v>959</v>
      </c>
      <c r="L141" s="43">
        <v>16.989999999999998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52</v>
      </c>
      <c r="F142" s="43">
        <v>30</v>
      </c>
      <c r="G142" s="43">
        <v>2</v>
      </c>
      <c r="H142" s="43">
        <v>1</v>
      </c>
      <c r="I142" s="43">
        <v>10</v>
      </c>
      <c r="J142" s="43">
        <v>52</v>
      </c>
      <c r="K142" s="44">
        <v>6</v>
      </c>
      <c r="L142" s="43">
        <v>4</v>
      </c>
    </row>
    <row r="143" spans="1:12" ht="14.4" x14ac:dyDescent="0.3">
      <c r="A143" s="23"/>
      <c r="B143" s="15"/>
      <c r="C143" s="11"/>
      <c r="D143" s="7" t="s">
        <v>23</v>
      </c>
      <c r="E143" s="42" t="s">
        <v>80</v>
      </c>
      <c r="F143" s="43">
        <v>100</v>
      </c>
      <c r="G143" s="43">
        <v>2</v>
      </c>
      <c r="H143" s="43">
        <v>1</v>
      </c>
      <c r="I143" s="43">
        <v>22</v>
      </c>
      <c r="J143" s="43">
        <v>96</v>
      </c>
      <c r="K143" s="44">
        <v>847</v>
      </c>
      <c r="L143" s="43">
        <v>31.82</v>
      </c>
    </row>
    <row r="144" spans="1:12" ht="14.4" x14ac:dyDescent="0.3">
      <c r="A144" s="23"/>
      <c r="B144" s="15"/>
      <c r="C144" s="11"/>
      <c r="D144" s="6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38</v>
      </c>
      <c r="E145" s="42" t="s">
        <v>67</v>
      </c>
      <c r="F145" s="43">
        <v>20</v>
      </c>
      <c r="G145" s="43">
        <v>7</v>
      </c>
      <c r="H145" s="43">
        <v>6</v>
      </c>
      <c r="I145" s="43">
        <v>0</v>
      </c>
      <c r="J145" s="43">
        <v>73</v>
      </c>
      <c r="K145" s="44">
        <v>42</v>
      </c>
      <c r="L145" s="43">
        <v>14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75</v>
      </c>
      <c r="J146" s="19">
        <f t="shared" si="70"/>
        <v>506</v>
      </c>
      <c r="K146" s="25"/>
      <c r="L146" s="19">
        <f t="shared" ref="L146" si="71">SUM(L139:L145)</f>
        <v>79.31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73</v>
      </c>
      <c r="F148" s="43">
        <v>250</v>
      </c>
      <c r="G148" s="43">
        <v>6</v>
      </c>
      <c r="H148" s="43">
        <v>4</v>
      </c>
      <c r="I148" s="43">
        <v>41</v>
      </c>
      <c r="J148" s="43">
        <v>182</v>
      </c>
      <c r="K148" s="44">
        <v>170</v>
      </c>
      <c r="L148" s="43">
        <v>18</v>
      </c>
    </row>
    <row r="149" spans="1:12" ht="14.4" x14ac:dyDescent="0.3">
      <c r="A149" s="23"/>
      <c r="B149" s="15"/>
      <c r="C149" s="11"/>
      <c r="D149" s="7" t="s">
        <v>27</v>
      </c>
      <c r="E149" s="42" t="s">
        <v>41</v>
      </c>
      <c r="F149" s="43">
        <v>100</v>
      </c>
      <c r="G149" s="43">
        <v>13</v>
      </c>
      <c r="H149" s="43">
        <v>11</v>
      </c>
      <c r="I149" s="43">
        <v>6</v>
      </c>
      <c r="J149" s="43">
        <v>262</v>
      </c>
      <c r="K149" s="44">
        <v>637</v>
      </c>
      <c r="L149" s="43">
        <v>28</v>
      </c>
    </row>
    <row r="150" spans="1:12" ht="14.4" x14ac:dyDescent="0.3">
      <c r="A150" s="23"/>
      <c r="B150" s="15"/>
      <c r="C150" s="11"/>
      <c r="D150" s="7" t="s">
        <v>28</v>
      </c>
      <c r="E150" s="42" t="s">
        <v>81</v>
      </c>
      <c r="F150" s="43">
        <v>180</v>
      </c>
      <c r="G150" s="43">
        <v>0</v>
      </c>
      <c r="H150" s="43">
        <v>5</v>
      </c>
      <c r="I150" s="43">
        <v>19</v>
      </c>
      <c r="J150" s="43">
        <v>215</v>
      </c>
      <c r="K150" s="44">
        <v>21</v>
      </c>
      <c r="L150" s="43">
        <v>12</v>
      </c>
    </row>
    <row r="151" spans="1:12" ht="14.4" x14ac:dyDescent="0.3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4</v>
      </c>
      <c r="H151" s="43">
        <v>4</v>
      </c>
      <c r="I151" s="43">
        <v>25</v>
      </c>
      <c r="J151" s="43">
        <v>145</v>
      </c>
      <c r="K151" s="44">
        <v>959</v>
      </c>
      <c r="L151" s="43">
        <v>8</v>
      </c>
    </row>
    <row r="152" spans="1:12" ht="14.4" x14ac:dyDescent="0.3">
      <c r="A152" s="23"/>
      <c r="B152" s="15"/>
      <c r="C152" s="11"/>
      <c r="D152" s="7" t="s">
        <v>30</v>
      </c>
      <c r="E152" s="42" t="s">
        <v>52</v>
      </c>
      <c r="F152" s="43">
        <v>20</v>
      </c>
      <c r="G152" s="43">
        <v>2</v>
      </c>
      <c r="H152" s="43">
        <v>1</v>
      </c>
      <c r="I152" s="43">
        <v>10</v>
      </c>
      <c r="J152" s="43">
        <v>52</v>
      </c>
      <c r="K152" s="44">
        <v>6</v>
      </c>
      <c r="L152" s="43">
        <v>4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101</v>
      </c>
      <c r="J156" s="19">
        <f t="shared" si="72"/>
        <v>856</v>
      </c>
      <c r="K156" s="25"/>
      <c r="L156" s="19">
        <f t="shared" ref="L156" si="73">SUM(L147:L155)</f>
        <v>70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1250</v>
      </c>
      <c r="G157" s="32">
        <f t="shared" ref="G157" si="74">G146+G156</f>
        <v>43</v>
      </c>
      <c r="H157" s="32">
        <f t="shared" ref="H157" si="75">H146+H156</f>
        <v>43</v>
      </c>
      <c r="I157" s="32">
        <f t="shared" ref="I157" si="76">I146+I156</f>
        <v>176</v>
      </c>
      <c r="J157" s="32">
        <f t="shared" ref="J157:L157" si="77">J146+J156</f>
        <v>1362</v>
      </c>
      <c r="K157" s="32"/>
      <c r="L157" s="32">
        <f t="shared" si="77"/>
        <v>149.31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6</v>
      </c>
      <c r="H158" s="40">
        <v>5</v>
      </c>
      <c r="I158" s="40">
        <v>26</v>
      </c>
      <c r="J158" s="40">
        <v>168</v>
      </c>
      <c r="K158" s="41">
        <v>688</v>
      </c>
      <c r="L158" s="40">
        <v>12.6</v>
      </c>
    </row>
    <row r="159" spans="1:12" ht="14.4" x14ac:dyDescent="0.3">
      <c r="A159" s="23"/>
      <c r="B159" s="15"/>
      <c r="C159" s="11"/>
      <c r="D159" s="6" t="s">
        <v>21</v>
      </c>
      <c r="E159" s="42" t="s">
        <v>54</v>
      </c>
      <c r="F159" s="43">
        <v>100</v>
      </c>
      <c r="G159" s="43">
        <v>9</v>
      </c>
      <c r="H159" s="43">
        <v>13</v>
      </c>
      <c r="I159" s="43">
        <v>4</v>
      </c>
      <c r="J159" s="43">
        <v>150</v>
      </c>
      <c r="K159" s="44">
        <v>532</v>
      </c>
      <c r="L159" s="43">
        <v>52.72</v>
      </c>
    </row>
    <row r="160" spans="1:12" ht="14.4" x14ac:dyDescent="0.3">
      <c r="A160" s="23"/>
      <c r="B160" s="15"/>
      <c r="C160" s="11"/>
      <c r="D160" s="7" t="s">
        <v>29</v>
      </c>
      <c r="E160" s="42" t="s">
        <v>61</v>
      </c>
      <c r="F160" s="43">
        <v>200</v>
      </c>
      <c r="G160" s="43">
        <v>0</v>
      </c>
      <c r="H160" s="43">
        <v>0</v>
      </c>
      <c r="I160" s="43">
        <v>22</v>
      </c>
      <c r="J160" s="43">
        <v>110</v>
      </c>
      <c r="K160" s="44">
        <v>859</v>
      </c>
      <c r="L160" s="43">
        <v>9.99</v>
      </c>
    </row>
    <row r="161" spans="1:12" ht="14.4" x14ac:dyDescent="0.3">
      <c r="A161" s="23"/>
      <c r="B161" s="15"/>
      <c r="C161" s="11"/>
      <c r="D161" s="7" t="s">
        <v>22</v>
      </c>
      <c r="E161" s="42" t="s">
        <v>56</v>
      </c>
      <c r="F161" s="43">
        <v>50</v>
      </c>
      <c r="G161" s="43">
        <v>3</v>
      </c>
      <c r="H161" s="43">
        <v>1</v>
      </c>
      <c r="I161" s="43">
        <v>23</v>
      </c>
      <c r="J161" s="43">
        <v>107</v>
      </c>
      <c r="K161" s="44">
        <v>5</v>
      </c>
      <c r="L161" s="43">
        <v>4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25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75</v>
      </c>
      <c r="J165" s="19">
        <f t="shared" si="78"/>
        <v>535</v>
      </c>
      <c r="K165" s="25"/>
      <c r="L165" s="19">
        <f t="shared" ref="L165" si="79">SUM(L158:L164)</f>
        <v>79.309999999999988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82</v>
      </c>
      <c r="F167" s="43">
        <v>250</v>
      </c>
      <c r="G167" s="43">
        <v>2</v>
      </c>
      <c r="H167" s="43">
        <v>4</v>
      </c>
      <c r="I167" s="43">
        <v>13</v>
      </c>
      <c r="J167" s="43">
        <v>151</v>
      </c>
      <c r="K167" s="44">
        <v>197</v>
      </c>
      <c r="L167" s="43">
        <v>18</v>
      </c>
    </row>
    <row r="168" spans="1:12" ht="14.4" x14ac:dyDescent="0.3">
      <c r="A168" s="23"/>
      <c r="B168" s="15"/>
      <c r="C168" s="11"/>
      <c r="D168" s="7" t="s">
        <v>27</v>
      </c>
      <c r="E168" s="42" t="s">
        <v>83</v>
      </c>
      <c r="F168" s="43">
        <v>100</v>
      </c>
      <c r="G168" s="43">
        <v>15</v>
      </c>
      <c r="H168" s="43">
        <v>11</v>
      </c>
      <c r="I168" s="43">
        <v>18</v>
      </c>
      <c r="J168" s="43">
        <v>145</v>
      </c>
      <c r="K168" s="44">
        <v>511</v>
      </c>
      <c r="L168" s="43">
        <v>26</v>
      </c>
    </row>
    <row r="169" spans="1:12" ht="14.4" x14ac:dyDescent="0.3">
      <c r="A169" s="23"/>
      <c r="B169" s="15"/>
      <c r="C169" s="11"/>
      <c r="D169" s="7" t="s">
        <v>28</v>
      </c>
      <c r="E169" s="42" t="s">
        <v>84</v>
      </c>
      <c r="F169" s="43">
        <v>150</v>
      </c>
      <c r="G169" s="43">
        <v>6</v>
      </c>
      <c r="H169" s="43">
        <v>10</v>
      </c>
      <c r="I169" s="43">
        <v>14</v>
      </c>
      <c r="J169" s="43">
        <v>166</v>
      </c>
      <c r="K169" s="44">
        <v>321</v>
      </c>
      <c r="L169" s="43">
        <v>12</v>
      </c>
    </row>
    <row r="170" spans="1:12" ht="14.4" x14ac:dyDescent="0.3">
      <c r="A170" s="23"/>
      <c r="B170" s="15"/>
      <c r="C170" s="11"/>
      <c r="D170" s="7" t="s">
        <v>29</v>
      </c>
      <c r="E170" s="42" t="s">
        <v>59</v>
      </c>
      <c r="F170" s="43">
        <v>200</v>
      </c>
      <c r="G170" s="43">
        <v>0</v>
      </c>
      <c r="H170" s="43">
        <v>0</v>
      </c>
      <c r="I170" s="43">
        <v>38</v>
      </c>
      <c r="J170" s="43">
        <v>156</v>
      </c>
      <c r="K170" s="44">
        <v>648</v>
      </c>
      <c r="L170" s="43">
        <v>10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56</v>
      </c>
      <c r="F172" s="43">
        <v>50</v>
      </c>
      <c r="G172" s="43">
        <v>3</v>
      </c>
      <c r="H172" s="43">
        <v>1</v>
      </c>
      <c r="I172" s="43">
        <v>23</v>
      </c>
      <c r="J172" s="43">
        <v>107</v>
      </c>
      <c r="K172" s="44">
        <v>5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106</v>
      </c>
      <c r="J175" s="19">
        <f t="shared" si="80"/>
        <v>725</v>
      </c>
      <c r="K175" s="25"/>
      <c r="L175" s="19">
        <f t="shared" ref="L175" si="81">SUM(L166:L174)</f>
        <v>70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44</v>
      </c>
      <c r="H176" s="32">
        <f t="shared" ref="H176" si="83">H165+H175</f>
        <v>45</v>
      </c>
      <c r="I176" s="32">
        <f t="shared" ref="I176" si="84">I165+I175</f>
        <v>181</v>
      </c>
      <c r="J176" s="32">
        <f t="shared" ref="J176:L176" si="85">J165+J175</f>
        <v>1260</v>
      </c>
      <c r="K176" s="32"/>
      <c r="L176" s="32">
        <f t="shared" si="85"/>
        <v>149.31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43</v>
      </c>
      <c r="F177" s="40">
        <v>200</v>
      </c>
      <c r="G177" s="40">
        <v>4</v>
      </c>
      <c r="H177" s="40">
        <v>6</v>
      </c>
      <c r="I177" s="40">
        <v>27</v>
      </c>
      <c r="J177" s="40">
        <v>183</v>
      </c>
      <c r="K177" s="41">
        <v>694</v>
      </c>
      <c r="L177" s="40">
        <v>16.600000000000001</v>
      </c>
    </row>
    <row r="178" spans="1:12" ht="14.4" x14ac:dyDescent="0.3">
      <c r="A178" s="23"/>
      <c r="B178" s="15"/>
      <c r="C178" s="11"/>
      <c r="D178" s="6" t="s">
        <v>21</v>
      </c>
      <c r="E178" s="42" t="s">
        <v>78</v>
      </c>
      <c r="F178" s="43">
        <v>100</v>
      </c>
      <c r="G178" s="43">
        <v>5</v>
      </c>
      <c r="H178" s="43">
        <v>10</v>
      </c>
      <c r="I178" s="43">
        <v>16</v>
      </c>
      <c r="J178" s="43">
        <v>229</v>
      </c>
      <c r="K178" s="44">
        <v>608</v>
      </c>
      <c r="L178" s="43">
        <v>56.71</v>
      </c>
    </row>
    <row r="179" spans="1:12" ht="14.4" x14ac:dyDescent="0.3">
      <c r="A179" s="23"/>
      <c r="B179" s="15"/>
      <c r="C179" s="11"/>
      <c r="D179" s="7" t="s">
        <v>29</v>
      </c>
      <c r="E179" s="42" t="s">
        <v>65</v>
      </c>
      <c r="F179" s="43">
        <v>200</v>
      </c>
      <c r="G179" s="43">
        <v>9</v>
      </c>
      <c r="H179" s="43">
        <v>2</v>
      </c>
      <c r="I179" s="43">
        <v>33</v>
      </c>
      <c r="J179" s="43">
        <v>115</v>
      </c>
      <c r="K179" s="44">
        <v>377</v>
      </c>
      <c r="L179" s="43">
        <v>6</v>
      </c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38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76</v>
      </c>
      <c r="J184" s="19">
        <f t="shared" si="86"/>
        <v>527</v>
      </c>
      <c r="K184" s="25"/>
      <c r="L184" s="19">
        <f t="shared" ref="L184" si="87">SUM(L177:L183)</f>
        <v>79.31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85</v>
      </c>
      <c r="F186" s="43">
        <v>200</v>
      </c>
      <c r="G186" s="43">
        <v>6</v>
      </c>
      <c r="H186" s="43">
        <v>6</v>
      </c>
      <c r="I186" s="43">
        <v>19</v>
      </c>
      <c r="J186" s="43">
        <v>147</v>
      </c>
      <c r="K186" s="44">
        <v>94</v>
      </c>
      <c r="L186" s="43">
        <v>18</v>
      </c>
    </row>
    <row r="187" spans="1:12" ht="14.4" x14ac:dyDescent="0.3">
      <c r="A187" s="23"/>
      <c r="B187" s="15"/>
      <c r="C187" s="11"/>
      <c r="D187" s="7" t="s">
        <v>27</v>
      </c>
      <c r="E187" s="42" t="s">
        <v>41</v>
      </c>
      <c r="F187" s="43">
        <v>100</v>
      </c>
      <c r="G187" s="43">
        <v>10</v>
      </c>
      <c r="H187" s="43">
        <v>14</v>
      </c>
      <c r="I187" s="43">
        <v>6</v>
      </c>
      <c r="J187" s="43">
        <v>206</v>
      </c>
      <c r="K187" s="44">
        <v>637</v>
      </c>
      <c r="L187" s="43">
        <v>24</v>
      </c>
    </row>
    <row r="188" spans="1:12" ht="14.4" x14ac:dyDescent="0.3">
      <c r="A188" s="23"/>
      <c r="B188" s="15"/>
      <c r="C188" s="11"/>
      <c r="D188" s="7" t="s">
        <v>28</v>
      </c>
      <c r="E188" s="42" t="s">
        <v>60</v>
      </c>
      <c r="F188" s="43">
        <v>150</v>
      </c>
      <c r="G188" s="43">
        <v>6</v>
      </c>
      <c r="H188" s="43">
        <v>5</v>
      </c>
      <c r="I188" s="43">
        <v>26</v>
      </c>
      <c r="J188" s="43">
        <v>168</v>
      </c>
      <c r="K188" s="44">
        <v>688</v>
      </c>
      <c r="L188" s="43">
        <v>12</v>
      </c>
    </row>
    <row r="189" spans="1:12" ht="14.4" x14ac:dyDescent="0.3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1</v>
      </c>
      <c r="H189" s="43">
        <v>0</v>
      </c>
      <c r="I189" s="43">
        <v>31</v>
      </c>
      <c r="J189" s="43">
        <v>124</v>
      </c>
      <c r="K189" s="44">
        <v>636</v>
      </c>
      <c r="L189" s="43">
        <v>12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56</v>
      </c>
      <c r="F191" s="43">
        <v>50</v>
      </c>
      <c r="G191" s="43">
        <v>3</v>
      </c>
      <c r="H191" s="43">
        <v>1</v>
      </c>
      <c r="I191" s="43">
        <v>23</v>
      </c>
      <c r="J191" s="43">
        <v>107</v>
      </c>
      <c r="K191" s="44">
        <v>5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26</v>
      </c>
      <c r="H194" s="19">
        <f t="shared" si="88"/>
        <v>26</v>
      </c>
      <c r="I194" s="19">
        <f t="shared" si="88"/>
        <v>105</v>
      </c>
      <c r="J194" s="19">
        <f t="shared" si="88"/>
        <v>752</v>
      </c>
      <c r="K194" s="25"/>
      <c r="L194" s="19">
        <f t="shared" ref="L194" si="89">SUM(L185:L193)</f>
        <v>70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1200</v>
      </c>
      <c r="G195" s="32">
        <f t="shared" ref="G195" si="90">G184+G194</f>
        <v>44</v>
      </c>
      <c r="H195" s="32">
        <f t="shared" ref="H195" si="91">H184+H194</f>
        <v>44</v>
      </c>
      <c r="I195" s="32">
        <f t="shared" ref="I195" si="92">I184+I194</f>
        <v>181</v>
      </c>
      <c r="J195" s="32">
        <f t="shared" ref="J195:L195" si="93">J184+J194</f>
        <v>1279</v>
      </c>
      <c r="K195" s="32"/>
      <c r="L195" s="32">
        <f t="shared" si="93"/>
        <v>149.31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</v>
      </c>
      <c r="H196" s="34">
        <f t="shared" si="94"/>
        <v>43.6</v>
      </c>
      <c r="I196" s="34">
        <f t="shared" si="94"/>
        <v>181.9</v>
      </c>
      <c r="J196" s="34">
        <f t="shared" si="94"/>
        <v>1295.5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149.30999999999997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 Kovalenkova</cp:lastModifiedBy>
  <dcterms:created xsi:type="dcterms:W3CDTF">2022-05-16T14:23:56Z</dcterms:created>
  <dcterms:modified xsi:type="dcterms:W3CDTF">2025-01-10T06:30:12Z</dcterms:modified>
</cp:coreProperties>
</file>