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H157" i="1"/>
  <c r="J138" i="1"/>
  <c r="G138" i="1"/>
  <c r="J157" i="1"/>
  <c r="I157" i="1"/>
  <c r="G157" i="1"/>
  <c r="G195" i="1"/>
  <c r="F176" i="1"/>
  <c r="H138" i="1"/>
  <c r="F138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<sst xmlns="http://schemas.openxmlformats.org/spreadsheetml/2006/main" count="309" uniqueCount="103">
  <si>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</si>
  <si>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</si>
  <si>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</si>
  <si>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</si>
  <si>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</si>
  <si>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</si>
  <si>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</si>
  <si>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</si>
  <si>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</si>
  <si>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</si>
  <si>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</si>
  <si>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</si>
  <si>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</si>
  <si>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</si>
  <si>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</si>
  <si>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</si>
  <si>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</si>
  <si>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</si>
  <si>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</si>
  <si>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</si>
  <si>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</si>
  <si>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</si>
  <si>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</si>
  <si>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</si>
  <si>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</si>
  <si>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</si>
  <si>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</si>
  <si>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</si>
  <si>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</si>
  <si>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</si>
  <si>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</si>
  <si>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</si>
  <si>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</si>
  <si>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</si>
  <si>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</si>
  <si>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</si>
  <si>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</si>
  <si>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</si>
  <si>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</si>
  <si>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вязкая</t>
  </si>
  <si>
    <t>Какао с молоком</t>
  </si>
  <si>
    <t>Хлеб пшеничный</t>
  </si>
  <si>
    <t>сыр</t>
  </si>
  <si>
    <t>масло</t>
  </si>
  <si>
    <t>Сыр</t>
  </si>
  <si>
    <t>Масло сливочное</t>
  </si>
  <si>
    <t>Салат из свеклы</t>
  </si>
  <si>
    <t>Суп гороховый</t>
  </si>
  <si>
    <t>Котлета мясная</t>
  </si>
  <si>
    <t>Тушёная капуста</t>
  </si>
  <si>
    <t>Компот из сухофруктов</t>
  </si>
  <si>
    <t>Хлеб ржаной</t>
  </si>
  <si>
    <t>Гуляш</t>
  </si>
  <si>
    <t>Чай с сахаром</t>
  </si>
  <si>
    <t>Рис отварной</t>
  </si>
  <si>
    <t>Суп картофельный с мясн.фрикадельками</t>
  </si>
  <si>
    <t>Рыба тушёная с овощами</t>
  </si>
  <si>
    <t>Картофельное пюре</t>
  </si>
  <si>
    <t>Компот из свежих фруктов</t>
  </si>
  <si>
    <t>Рыба жареная</t>
  </si>
  <si>
    <t>Компот из изюма</t>
  </si>
  <si>
    <t>Макаронные изделия отварные</t>
  </si>
  <si>
    <t>фрукт</t>
  </si>
  <si>
    <t>Салат из свежих огурцов и помидор</t>
  </si>
  <si>
    <t>Борщ с капустой и сметаной</t>
  </si>
  <si>
    <t>Плов из птицы</t>
  </si>
  <si>
    <t>Сок</t>
  </si>
  <si>
    <t>Птица отварная</t>
  </si>
  <si>
    <t>Кофейный напиток</t>
  </si>
  <si>
    <t>Каша рассыпчатая гречка</t>
  </si>
  <si>
    <t>Салат из свеклы и яблоком</t>
  </si>
  <si>
    <t>Рассольник со сметаной</t>
  </si>
  <si>
    <t>Каша рассыпчатая пшено</t>
  </si>
  <si>
    <t>Жаркое по-домашнему</t>
  </si>
  <si>
    <t>Салат из свежих огурцов</t>
  </si>
  <si>
    <t>Салат овощной "Степной"</t>
  </si>
  <si>
    <t>Щи из свежей капусты с картофелем</t>
  </si>
  <si>
    <t>Печень по-строгоновски</t>
  </si>
  <si>
    <t>Каша гречневая молочная</t>
  </si>
  <si>
    <t>Салат "Ассорти"</t>
  </si>
  <si>
    <t>Борщ "Сибирский" с фасолью</t>
  </si>
  <si>
    <t>Ленивые голубцы</t>
  </si>
  <si>
    <t>Котлета рыбная</t>
  </si>
  <si>
    <t>Капуста тушёная</t>
  </si>
  <si>
    <t>Фрикадельки в т/см. соусе</t>
  </si>
  <si>
    <t>Пюре картофельное</t>
  </si>
  <si>
    <t>Сырники из творога</t>
  </si>
  <si>
    <t>Чай с лимоном</t>
  </si>
  <si>
    <t>сладкое</t>
  </si>
  <si>
    <t>Молоко сгущёное</t>
  </si>
  <si>
    <t>Яблоко</t>
  </si>
  <si>
    <t>Салат  витаминный</t>
  </si>
  <si>
    <t>Суп с рыбными консервами</t>
  </si>
  <si>
    <t>Тефтели мясные</t>
  </si>
  <si>
    <t>Салат свежих помидоров и огурцов</t>
  </si>
  <si>
    <t>Чай с молоком</t>
  </si>
  <si>
    <t>гор.длюдо</t>
  </si>
  <si>
    <t>Салат из белокочанной капусты</t>
  </si>
  <si>
    <t>Суп картофельный с крупой</t>
  </si>
  <si>
    <t>Рагу из овощей</t>
  </si>
  <si>
    <t>МБОУ "Голынковская СШ"</t>
  </si>
  <si>
    <t>директор</t>
  </si>
  <si>
    <t>Тимофеева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</si>
</sst>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100</v>
      </c>
      <c r="D1" s="52"/>
      <c r="E1" s="52"/>
      <c r="F1" s="12" t="s">
        <v>16</v>
      </c>
      <c r="G1" s="2" t="s">
        <v>17</v>
      </c>
      <c r="H1" s="53" t="s">
        <v>101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5.55</v>
      </c>
      <c r="H6" s="40">
        <v>5.63</v>
      </c>
      <c r="I6" s="40">
        <v>8.25</v>
      </c>
      <c r="J6" s="40">
        <v>159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89.25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48</v>
      </c>
      <c r="G9" s="43">
        <v>7.9</v>
      </c>
      <c r="H9" s="43">
        <v>1</v>
      </c>
      <c r="I9" s="43">
        <v>18.3</v>
      </c>
      <c r="J9" s="43">
        <v>44.4</v>
      </c>
      <c r="K9" s="44">
        <v>5.31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44</v>
      </c>
      <c r="F11" s="43">
        <v>10</v>
      </c>
      <c r="G11" s="43">
        <v>2.2999999999999998</v>
      </c>
      <c r="H11" s="43">
        <v>3.4</v>
      </c>
      <c r="I11" s="43">
        <v>0</v>
      </c>
      <c r="J11" s="43">
        <v>68.8</v>
      </c>
      <c r="K11" s="44">
        <v>15</v>
      </c>
      <c r="L11" s="43"/>
    </row>
    <row r="12" spans="1:12" ht="15" x14ac:dyDescent="0.25">
      <c r="A12" s="23"/>
      <c r="B12" s="15"/>
      <c r="C12" s="11"/>
      <c r="D12" s="6" t="s">
        <v>43</v>
      </c>
      <c r="E12" s="42" t="s">
        <v>45</v>
      </c>
      <c r="F12" s="43">
        <v>10</v>
      </c>
      <c r="G12" s="43">
        <v>0.1</v>
      </c>
      <c r="H12" s="43">
        <v>0.1</v>
      </c>
      <c r="I12" s="43">
        <v>0.13</v>
      </c>
      <c r="J12" s="43">
        <v>66.099999999999994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418</v>
      </c>
      <c r="G13" s="19">
        <f t="shared" ref="G13:J13" si="0">SUM(G6:G12)</f>
        <v>19.350000000000005</v>
      </c>
      <c r="H13" s="19">
        <f t="shared" si="0"/>
        <v>13.83</v>
      </c>
      <c r="I13" s="19">
        <f t="shared" si="0"/>
        <v>52.18</v>
      </c>
      <c r="J13" s="19">
        <f t="shared" si="0"/>
        <v>427.54999999999995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33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7.23</v>
      </c>
      <c r="H15" s="43">
        <v>10</v>
      </c>
      <c r="I15" s="43">
        <v>53.8</v>
      </c>
      <c r="J15" s="43">
        <v>221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</v>
      </c>
      <c r="H16" s="43">
        <v>9</v>
      </c>
      <c r="I16" s="43">
        <v>13</v>
      </c>
      <c r="J16" s="43">
        <v>183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</v>
      </c>
      <c r="H17" s="43">
        <v>4</v>
      </c>
      <c r="I17" s="43">
        <v>6</v>
      </c>
      <c r="J17" s="43">
        <v>185</v>
      </c>
      <c r="K17" s="44">
        <v>321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4.4800000000000004</v>
      </c>
      <c r="H20" s="43">
        <v>0.88</v>
      </c>
      <c r="I20" s="43">
        <v>9.5</v>
      </c>
      <c r="J20" s="43">
        <v>33.1</v>
      </c>
      <c r="K20" s="44">
        <v>5.08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31.57</v>
      </c>
      <c r="H23" s="19">
        <f t="shared" si="2"/>
        <v>27.529999999999998</v>
      </c>
      <c r="I23" s="19">
        <f t="shared" si="2"/>
        <v>112.32</v>
      </c>
      <c r="J23" s="19">
        <f t="shared" si="2"/>
        <v>772.44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1158</v>
      </c>
      <c r="G24" s="32">
        <f t="shared" ref="G24:J24" si="4">G13+G23</f>
        <v>50.92</v>
      </c>
      <c r="H24" s="32">
        <f t="shared" si="4"/>
        <v>41.36</v>
      </c>
      <c r="I24" s="32">
        <f t="shared" si="4"/>
        <v>164.5</v>
      </c>
      <c r="J24" s="32">
        <f t="shared" si="4"/>
        <v>1199.99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20</v>
      </c>
      <c r="H25" s="40">
        <v>18</v>
      </c>
      <c r="I25" s="40">
        <v>5</v>
      </c>
      <c r="J25" s="40">
        <v>168</v>
      </c>
      <c r="K25" s="41">
        <v>591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1</v>
      </c>
      <c r="H26" s="43">
        <v>2</v>
      </c>
      <c r="I26" s="43">
        <v>9</v>
      </c>
      <c r="J26" s="43">
        <v>213</v>
      </c>
      <c r="K26" s="44">
        <v>21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7.9</v>
      </c>
      <c r="H28" s="43">
        <v>1</v>
      </c>
      <c r="I28" s="43">
        <v>18.3</v>
      </c>
      <c r="J28" s="43">
        <v>44.4</v>
      </c>
      <c r="K28" s="44">
        <v>5.31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28.9</v>
      </c>
      <c r="H32" s="19">
        <f t="shared" ref="H32" si="7">SUM(H25:H31)</f>
        <v>21</v>
      </c>
      <c r="I32" s="19">
        <f t="shared" ref="I32" si="8">SUM(I25:I31)</f>
        <v>46.3</v>
      </c>
      <c r="J32" s="19">
        <f t="shared" ref="J32:L32" si="9">SUM(J25:J31)</f>
        <v>453.4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220</v>
      </c>
      <c r="G34" s="43">
        <v>6</v>
      </c>
      <c r="H34" s="43">
        <v>5</v>
      </c>
      <c r="I34" s="43">
        <v>14</v>
      </c>
      <c r="J34" s="43">
        <v>119</v>
      </c>
      <c r="K34" s="44">
        <v>209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14</v>
      </c>
      <c r="H35" s="43">
        <v>8</v>
      </c>
      <c r="I35" s="43">
        <v>7</v>
      </c>
      <c r="J35" s="43">
        <v>150</v>
      </c>
      <c r="K35" s="44">
        <v>486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</v>
      </c>
      <c r="I36" s="43">
        <v>20</v>
      </c>
      <c r="J36" s="43">
        <v>213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22</v>
      </c>
      <c r="J37" s="43">
        <v>110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>
        <v>8</v>
      </c>
      <c r="H38" s="43">
        <v>2</v>
      </c>
      <c r="I38" s="43">
        <v>18</v>
      </c>
      <c r="J38" s="43">
        <v>96</v>
      </c>
      <c r="K38" s="44">
        <v>5.31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2.8</v>
      </c>
      <c r="H39" s="43">
        <v>0.88</v>
      </c>
      <c r="I39" s="43">
        <v>9.5</v>
      </c>
      <c r="J39" s="43">
        <v>33.1</v>
      </c>
      <c r="K39" s="44">
        <v>5.08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33.799999999999997</v>
      </c>
      <c r="H42" s="19">
        <f t="shared" ref="H42" si="11">SUM(H33:H41)</f>
        <v>20.88</v>
      </c>
      <c r="I42" s="19">
        <f t="shared" ref="I42" si="12">SUM(I33:I41)</f>
        <v>90.5</v>
      </c>
      <c r="J42" s="19">
        <f t="shared" ref="J42:L42" si="13">SUM(J33:J41)</f>
        <v>721.1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62.699999999999996</v>
      </c>
      <c r="H43" s="32">
        <f t="shared" ref="H43" si="15">H32+H42</f>
        <v>41.879999999999995</v>
      </c>
      <c r="I43" s="32">
        <f t="shared" ref="I43" si="16">I32+I42</f>
        <v>136.80000000000001</v>
      </c>
      <c r="J43" s="32">
        <f t="shared" ref="J43:L43" si="17">J32+J42</f>
        <v>1174.5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15</v>
      </c>
      <c r="H44" s="40">
        <v>6</v>
      </c>
      <c r="I44" s="40">
        <v>4</v>
      </c>
      <c r="J44" s="40">
        <v>138</v>
      </c>
      <c r="K44" s="41">
        <v>281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61</v>
      </c>
      <c r="F45" s="43">
        <v>150</v>
      </c>
      <c r="G45" s="43">
        <v>6</v>
      </c>
      <c r="H45" s="43">
        <v>8</v>
      </c>
      <c r="I45" s="43">
        <v>14</v>
      </c>
      <c r="J45" s="43">
        <v>168</v>
      </c>
      <c r="K45" s="44">
        <v>688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2</v>
      </c>
      <c r="I46" s="43">
        <v>6</v>
      </c>
      <c r="J46" s="43">
        <v>58</v>
      </c>
      <c r="K46" s="44">
        <v>869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48</v>
      </c>
      <c r="G47" s="43">
        <v>6.7</v>
      </c>
      <c r="H47" s="43">
        <v>9.5</v>
      </c>
      <c r="I47" s="43">
        <v>9.9</v>
      </c>
      <c r="J47" s="43">
        <v>341.42</v>
      </c>
      <c r="K47" s="44">
        <v>5.31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488</v>
      </c>
      <c r="G51" s="19">
        <f t="shared" ref="G51" si="18">SUM(G44:G50)</f>
        <v>27.7</v>
      </c>
      <c r="H51" s="19">
        <f t="shared" ref="H51" si="19">SUM(H44:H50)</f>
        <v>25.5</v>
      </c>
      <c r="I51" s="19">
        <f t="shared" ref="I51" si="20">SUM(I44:I50)</f>
        <v>33.9</v>
      </c>
      <c r="J51" s="19">
        <f t="shared" ref="J51:L51" si="21">SUM(J44:J50)</f>
        <v>705.42000000000007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</v>
      </c>
      <c r="H52" s="43">
        <v>4</v>
      </c>
      <c r="I52" s="43">
        <v>2.7</v>
      </c>
      <c r="J52" s="43">
        <v>109.2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</v>
      </c>
      <c r="H53" s="43">
        <v>4</v>
      </c>
      <c r="I53" s="43">
        <v>100</v>
      </c>
      <c r="J53" s="43">
        <v>82</v>
      </c>
      <c r="K53" s="44">
        <v>83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210</v>
      </c>
      <c r="G54" s="43">
        <v>20</v>
      </c>
      <c r="H54" s="43">
        <v>17</v>
      </c>
      <c r="I54" s="43">
        <v>36</v>
      </c>
      <c r="J54" s="43">
        <v>377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4</v>
      </c>
      <c r="I56" s="43">
        <v>10</v>
      </c>
      <c r="J56" s="43">
        <v>87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48</v>
      </c>
      <c r="G57" s="43">
        <v>1</v>
      </c>
      <c r="H57" s="43">
        <v>1</v>
      </c>
      <c r="I57" s="43">
        <v>18</v>
      </c>
      <c r="J57" s="43">
        <v>44</v>
      </c>
      <c r="K57" s="44">
        <v>5.31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4.4800000000000004</v>
      </c>
      <c r="H58" s="43">
        <v>0.88</v>
      </c>
      <c r="I58" s="43">
        <v>9.5</v>
      </c>
      <c r="J58" s="43">
        <v>33.1</v>
      </c>
      <c r="K58" s="44">
        <v>5.08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768</v>
      </c>
      <c r="G61" s="19">
        <f t="shared" ref="G61" si="22">SUM(G52:G60)</f>
        <v>26.48</v>
      </c>
      <c r="H61" s="19">
        <f t="shared" ref="H61" si="23">SUM(H52:H60)</f>
        <v>30.88</v>
      </c>
      <c r="I61" s="19">
        <f t="shared" ref="I61" si="24">SUM(I52:I60)</f>
        <v>176.2</v>
      </c>
      <c r="J61" s="19">
        <f t="shared" ref="J61:L61" si="25">SUM(J52:J60)</f>
        <v>732.30000000000007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1256</v>
      </c>
      <c r="G62" s="32">
        <f t="shared" ref="G62" si="26">G51+G61</f>
        <v>54.18</v>
      </c>
      <c r="H62" s="32">
        <f t="shared" ref="H62" si="27">H51+H61</f>
        <v>56.379999999999995</v>
      </c>
      <c r="I62" s="32">
        <f t="shared" ref="I62" si="28">I51+I61</f>
        <v>210.1</v>
      </c>
      <c r="J62" s="32">
        <f t="shared" ref="J62:L62" si="29">J51+J61</f>
        <v>1437.7200000000003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19</v>
      </c>
      <c r="H63" s="40">
        <v>12</v>
      </c>
      <c r="I63" s="40">
        <v>0</v>
      </c>
      <c r="J63" s="40">
        <v>186</v>
      </c>
      <c r="K63" s="41">
        <v>637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69</v>
      </c>
      <c r="F64" s="43">
        <v>150</v>
      </c>
      <c r="G64" s="43">
        <v>7.46</v>
      </c>
      <c r="H64" s="43">
        <v>5.61</v>
      </c>
      <c r="I64" s="43">
        <v>35.840000000000003</v>
      </c>
      <c r="J64" s="43">
        <v>230</v>
      </c>
      <c r="K64" s="44">
        <v>679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7.9</v>
      </c>
      <c r="H66" s="43">
        <v>1</v>
      </c>
      <c r="I66" s="43">
        <v>18.3</v>
      </c>
      <c r="J66" s="43">
        <v>44.4</v>
      </c>
      <c r="K66" s="44">
        <v>5.31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35.76</v>
      </c>
      <c r="H70" s="19">
        <f t="shared" ref="H70" si="31">SUM(H63:H69)</f>
        <v>20.61</v>
      </c>
      <c r="I70" s="19">
        <f t="shared" ref="I70" si="32">SUM(I63:I69)</f>
        <v>76.540000000000006</v>
      </c>
      <c r="J70" s="19">
        <f t="shared" ref="J70:L70" si="33">SUM(J63:J69)</f>
        <v>576.4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3</v>
      </c>
      <c r="H71" s="43">
        <v>2</v>
      </c>
      <c r="I71" s="43">
        <v>6</v>
      </c>
      <c r="J71" s="43">
        <v>109</v>
      </c>
      <c r="K71" s="44">
        <v>54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4</v>
      </c>
      <c r="I72" s="43">
        <v>13</v>
      </c>
      <c r="J72" s="43">
        <v>97</v>
      </c>
      <c r="K72" s="44">
        <v>197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12</v>
      </c>
      <c r="H73" s="43">
        <v>9</v>
      </c>
      <c r="I73" s="43">
        <v>13</v>
      </c>
      <c r="J73" s="43">
        <v>183</v>
      </c>
      <c r="K73" s="44">
        <v>608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7</v>
      </c>
      <c r="H74" s="43">
        <v>6</v>
      </c>
      <c r="I74" s="43">
        <v>38</v>
      </c>
      <c r="J74" s="43">
        <v>230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3.5</v>
      </c>
      <c r="H75" s="43">
        <v>3.7</v>
      </c>
      <c r="I75" s="43">
        <v>25.5</v>
      </c>
      <c r="J75" s="43">
        <v>89.25</v>
      </c>
      <c r="K75" s="44">
        <v>382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4.4800000000000004</v>
      </c>
      <c r="H77" s="43">
        <v>0.88</v>
      </c>
      <c r="I77" s="43">
        <v>9.5</v>
      </c>
      <c r="J77" s="43">
        <v>33.1</v>
      </c>
      <c r="K77" s="44">
        <v>5.08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31.98</v>
      </c>
      <c r="H80" s="19">
        <f t="shared" ref="H80" si="35">SUM(H71:H79)</f>
        <v>25.58</v>
      </c>
      <c r="I80" s="19">
        <f t="shared" ref="I80" si="36">SUM(I71:I79)</f>
        <v>105</v>
      </c>
      <c r="J80" s="19">
        <f t="shared" ref="J80:L80" si="37">SUM(J71:J79)</f>
        <v>741.35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67.739999999999995</v>
      </c>
      <c r="H81" s="32">
        <f t="shared" ref="H81" si="39">H70+H80</f>
        <v>46.19</v>
      </c>
      <c r="I81" s="32">
        <f t="shared" ref="I81" si="40">I70+I80</f>
        <v>181.54000000000002</v>
      </c>
      <c r="J81" s="32">
        <f t="shared" ref="J81:L81" si="41">J70+J80</f>
        <v>1317.75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17</v>
      </c>
      <c r="H82" s="40">
        <v>5</v>
      </c>
      <c r="I82" s="40">
        <v>14</v>
      </c>
      <c r="J82" s="40">
        <v>166</v>
      </c>
      <c r="K82" s="41">
        <v>436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4</v>
      </c>
      <c r="I84" s="43">
        <v>10</v>
      </c>
      <c r="J84" s="43">
        <v>87</v>
      </c>
      <c r="K84" s="44">
        <v>389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0.9</v>
      </c>
      <c r="H85" s="43">
        <v>1</v>
      </c>
      <c r="I85" s="43">
        <v>18.3</v>
      </c>
      <c r="J85" s="43">
        <v>44.4</v>
      </c>
      <c r="K85" s="44">
        <v>5.31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74</v>
      </c>
      <c r="F87" s="43">
        <v>100</v>
      </c>
      <c r="G87" s="43">
        <v>1</v>
      </c>
      <c r="H87" s="43">
        <v>6</v>
      </c>
      <c r="I87" s="43">
        <v>2</v>
      </c>
      <c r="J87" s="43">
        <v>67</v>
      </c>
      <c r="K87" s="44">
        <v>13</v>
      </c>
      <c r="L87" s="43"/>
    </row>
    <row r="88" spans="1:12" ht="15" x14ac:dyDescent="0.25">
      <c r="A88" s="23"/>
      <c r="B88" s="15"/>
      <c r="C88" s="11"/>
      <c r="D88" s="6"/>
      <c r="E88" s="42" t="s">
        <v>51</v>
      </c>
      <c r="F88" s="43">
        <v>27</v>
      </c>
      <c r="G88" s="43">
        <v>4.4800000000000004</v>
      </c>
      <c r="H88" s="43">
        <v>0.88</v>
      </c>
      <c r="I88" s="43">
        <v>9.5</v>
      </c>
      <c r="J88" s="43">
        <v>33.1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23.38</v>
      </c>
      <c r="H89" s="19">
        <f t="shared" ref="H89" si="43">SUM(H82:H88)</f>
        <v>16.88</v>
      </c>
      <c r="I89" s="19">
        <f t="shared" ref="I89" si="44">SUM(I82:I88)</f>
        <v>53.8</v>
      </c>
      <c r="J89" s="19">
        <f t="shared" ref="J89:L89" si="45">SUM(J82:J88)</f>
        <v>397.5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7</v>
      </c>
      <c r="H90" s="43">
        <v>10</v>
      </c>
      <c r="I90" s="43">
        <v>26</v>
      </c>
      <c r="J90" s="43">
        <v>64</v>
      </c>
      <c r="K90" s="44">
        <v>25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</v>
      </c>
      <c r="H91" s="43">
        <v>4</v>
      </c>
      <c r="I91" s="43">
        <v>8</v>
      </c>
      <c r="J91" s="43">
        <v>68</v>
      </c>
      <c r="K91" s="44">
        <v>187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23</v>
      </c>
      <c r="H92" s="43">
        <v>7</v>
      </c>
      <c r="I92" s="43">
        <v>60</v>
      </c>
      <c r="J92" s="43">
        <v>136</v>
      </c>
      <c r="K92" s="44">
        <v>441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1</v>
      </c>
      <c r="H93" s="43">
        <v>2</v>
      </c>
      <c r="I93" s="43">
        <v>9</v>
      </c>
      <c r="J93" s="43">
        <v>213</v>
      </c>
      <c r="K93" s="44">
        <v>21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27</v>
      </c>
      <c r="G96" s="43">
        <v>4.4800000000000004</v>
      </c>
      <c r="H96" s="43">
        <v>0.88</v>
      </c>
      <c r="I96" s="43">
        <v>9.5</v>
      </c>
      <c r="J96" s="43">
        <v>33.1</v>
      </c>
      <c r="K96" s="44">
        <v>5.08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727</v>
      </c>
      <c r="G99" s="19">
        <f t="shared" ref="G99" si="46">SUM(G90:G98)</f>
        <v>36.480000000000004</v>
      </c>
      <c r="H99" s="19">
        <f t="shared" ref="H99" si="47">SUM(H90:H98)</f>
        <v>23.88</v>
      </c>
      <c r="I99" s="19">
        <f t="shared" ref="I99" si="48">SUM(I90:I98)</f>
        <v>137.5</v>
      </c>
      <c r="J99" s="19">
        <f t="shared" ref="J99:L99" si="49">SUM(J90:J98)</f>
        <v>608.1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1234</v>
      </c>
      <c r="G100" s="32">
        <f t="shared" ref="G100" si="50">G89+G99</f>
        <v>59.86</v>
      </c>
      <c r="H100" s="32">
        <f t="shared" ref="H100" si="51">H89+H99</f>
        <v>40.76</v>
      </c>
      <c r="I100" s="32">
        <f t="shared" ref="I100" si="52">I89+I99</f>
        <v>191.3</v>
      </c>
      <c r="J100" s="32">
        <f t="shared" ref="J100:L100" si="53">J89+J99</f>
        <v>1005.6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160</v>
      </c>
      <c r="G101" s="40">
        <v>5</v>
      </c>
      <c r="H101" s="40">
        <v>5</v>
      </c>
      <c r="I101" s="40">
        <v>26</v>
      </c>
      <c r="J101" s="40">
        <v>166</v>
      </c>
      <c r="K101" s="41">
        <v>168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7.9</v>
      </c>
      <c r="H104" s="43">
        <v>1</v>
      </c>
      <c r="I104" s="43">
        <v>18.3</v>
      </c>
      <c r="J104" s="43">
        <v>44.4</v>
      </c>
      <c r="K104" s="44">
        <v>5.31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0.6</v>
      </c>
      <c r="H105" s="43">
        <v>0.6</v>
      </c>
      <c r="I105" s="43">
        <v>15</v>
      </c>
      <c r="J105" s="43">
        <v>64.05</v>
      </c>
      <c r="K105" s="44"/>
      <c r="L105" s="43"/>
    </row>
    <row r="106" spans="1:12" ht="15" x14ac:dyDescent="0.25">
      <c r="A106" s="23"/>
      <c r="B106" s="15"/>
      <c r="C106" s="11"/>
      <c r="D106" s="6" t="s">
        <v>43</v>
      </c>
      <c r="E106" s="42" t="s">
        <v>45</v>
      </c>
      <c r="F106" s="43">
        <v>10</v>
      </c>
      <c r="G106" s="43">
        <v>0.1</v>
      </c>
      <c r="H106" s="43">
        <v>0.1</v>
      </c>
      <c r="I106" s="43">
        <v>0.13</v>
      </c>
      <c r="J106" s="43">
        <v>150</v>
      </c>
      <c r="K106" s="44">
        <v>14</v>
      </c>
      <c r="L106" s="43"/>
    </row>
    <row r="107" spans="1:12" ht="15" x14ac:dyDescent="0.25">
      <c r="A107" s="23"/>
      <c r="B107" s="15"/>
      <c r="C107" s="11"/>
      <c r="D107" s="6" t="s">
        <v>42</v>
      </c>
      <c r="E107" s="42" t="s">
        <v>44</v>
      </c>
      <c r="F107" s="43">
        <v>20</v>
      </c>
      <c r="G107" s="43">
        <v>4.5999999999999996</v>
      </c>
      <c r="H107" s="43">
        <v>6.8</v>
      </c>
      <c r="I107" s="43">
        <v>0</v>
      </c>
      <c r="J107" s="43">
        <v>137.6</v>
      </c>
      <c r="K107" s="44">
        <v>15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19.600000000000001</v>
      </c>
      <c r="H108" s="19">
        <f t="shared" si="54"/>
        <v>15.5</v>
      </c>
      <c r="I108" s="19">
        <f t="shared" si="54"/>
        <v>81.83</v>
      </c>
      <c r="J108" s="19">
        <f t="shared" si="54"/>
        <v>678.05000000000007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1</v>
      </c>
      <c r="H109" s="43">
        <v>0</v>
      </c>
      <c r="I109" s="43">
        <v>5</v>
      </c>
      <c r="J109" s="43">
        <v>24</v>
      </c>
      <c r="K109" s="44">
        <v>10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5</v>
      </c>
      <c r="H110" s="43">
        <v>11</v>
      </c>
      <c r="I110" s="43">
        <v>10</v>
      </c>
      <c r="J110" s="43">
        <v>121</v>
      </c>
      <c r="K110" s="44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250</v>
      </c>
      <c r="G111" s="43">
        <v>3</v>
      </c>
      <c r="H111" s="43">
        <v>10</v>
      </c>
      <c r="I111" s="43">
        <v>0</v>
      </c>
      <c r="J111" s="43">
        <v>415</v>
      </c>
      <c r="K111" s="44">
        <v>306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4</v>
      </c>
      <c r="I113" s="43">
        <v>10</v>
      </c>
      <c r="J113" s="43">
        <v>87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32</v>
      </c>
      <c r="G115" s="43">
        <v>5</v>
      </c>
      <c r="H115" s="43">
        <v>1</v>
      </c>
      <c r="I115" s="43">
        <v>10</v>
      </c>
      <c r="J115" s="43">
        <v>33</v>
      </c>
      <c r="K115" s="44">
        <v>5.08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742</v>
      </c>
      <c r="G118" s="19">
        <f t="shared" ref="G118:J118" si="56">SUM(G109:G117)</f>
        <v>14</v>
      </c>
      <c r="H118" s="19">
        <f t="shared" si="56"/>
        <v>26</v>
      </c>
      <c r="I118" s="19">
        <f t="shared" si="56"/>
        <v>35</v>
      </c>
      <c r="J118" s="19">
        <f t="shared" si="56"/>
        <v>680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1262</v>
      </c>
      <c r="G119" s="32">
        <f t="shared" ref="G119" si="58">G108+G118</f>
        <v>33.6</v>
      </c>
      <c r="H119" s="32">
        <f t="shared" ref="H119" si="59">H108+H118</f>
        <v>41.5</v>
      </c>
      <c r="I119" s="32">
        <f t="shared" ref="I119" si="60">I108+I118</f>
        <v>116.83</v>
      </c>
      <c r="J119" s="32">
        <f t="shared" ref="J119:L119" si="61">J108+J118</f>
        <v>1358.0500000000002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90</v>
      </c>
      <c r="G120" s="40">
        <v>13</v>
      </c>
      <c r="H120" s="40">
        <v>3</v>
      </c>
      <c r="I120" s="40">
        <v>8</v>
      </c>
      <c r="J120" s="40">
        <v>104</v>
      </c>
      <c r="K120" s="41">
        <v>511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83</v>
      </c>
      <c r="F121" s="43">
        <v>150</v>
      </c>
      <c r="G121" s="43">
        <v>7</v>
      </c>
      <c r="H121" s="43">
        <v>4</v>
      </c>
      <c r="I121" s="43">
        <v>2</v>
      </c>
      <c r="J121" s="43">
        <v>185</v>
      </c>
      <c r="K121" s="44">
        <v>321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0.9</v>
      </c>
      <c r="H123" s="43">
        <v>1</v>
      </c>
      <c r="I123" s="43">
        <v>18.3</v>
      </c>
      <c r="J123" s="43">
        <v>44.4</v>
      </c>
      <c r="K123" s="44">
        <v>5.31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43</v>
      </c>
      <c r="E125" s="42" t="s">
        <v>45</v>
      </c>
      <c r="F125" s="43">
        <v>10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8.1</v>
      </c>
      <c r="I127" s="19">
        <f t="shared" si="62"/>
        <v>42.43</v>
      </c>
      <c r="J127" s="19">
        <f t="shared" si="62"/>
        <v>427.5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</v>
      </c>
      <c r="H129" s="43">
        <v>4</v>
      </c>
      <c r="I129" s="43">
        <v>8</v>
      </c>
      <c r="J129" s="43">
        <v>68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150</v>
      </c>
      <c r="G130" s="43">
        <v>11</v>
      </c>
      <c r="H130" s="43">
        <v>12</v>
      </c>
      <c r="I130" s="43">
        <v>14</v>
      </c>
      <c r="J130" s="43">
        <v>203</v>
      </c>
      <c r="K130" s="44">
        <v>288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</v>
      </c>
      <c r="H132" s="43">
        <v>0</v>
      </c>
      <c r="I132" s="43">
        <v>22</v>
      </c>
      <c r="J132" s="43">
        <v>110</v>
      </c>
      <c r="K132" s="44">
        <v>859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4.4800000000000004</v>
      </c>
      <c r="H134" s="43">
        <v>0.88</v>
      </c>
      <c r="I134" s="43">
        <v>9.5</v>
      </c>
      <c r="J134" s="43">
        <v>33.1</v>
      </c>
      <c r="K134" s="44">
        <v>5.08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19.48</v>
      </c>
      <c r="H137" s="19">
        <f t="shared" si="64"/>
        <v>21.88</v>
      </c>
      <c r="I137" s="19">
        <f t="shared" si="64"/>
        <v>73.5</v>
      </c>
      <c r="J137" s="19">
        <f t="shared" si="64"/>
        <v>551.1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40.480000000000004</v>
      </c>
      <c r="H138" s="32">
        <f t="shared" ref="H138" si="67">H127+H137</f>
        <v>29.979999999999997</v>
      </c>
      <c r="I138" s="32">
        <f t="shared" ref="I138" si="68">I127+I137</f>
        <v>115.93</v>
      </c>
      <c r="J138" s="32">
        <f t="shared" ref="J138:L138" si="69">J127+J137</f>
        <v>978.6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463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686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48</v>
      </c>
      <c r="G142" s="43">
        <v>7.9</v>
      </c>
      <c r="H142" s="43">
        <v>1</v>
      </c>
      <c r="I142" s="43">
        <v>18.3</v>
      </c>
      <c r="J142" s="43">
        <v>44.4</v>
      </c>
      <c r="K142" s="44">
        <v>5.31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0.6</v>
      </c>
      <c r="H143" s="43">
        <v>0.6</v>
      </c>
      <c r="I143" s="43">
        <v>15</v>
      </c>
      <c r="J143" s="43">
        <v>64.05</v>
      </c>
      <c r="K143" s="44">
        <v>847</v>
      </c>
      <c r="L143" s="43"/>
    </row>
    <row r="144" spans="1:12" ht="15" x14ac:dyDescent="0.25">
      <c r="A144" s="23"/>
      <c r="B144" s="15"/>
      <c r="C144" s="11"/>
      <c r="D144" s="6" t="s">
        <v>88</v>
      </c>
      <c r="E144" s="42" t="s">
        <v>89</v>
      </c>
      <c r="F144" s="43">
        <v>20</v>
      </c>
      <c r="G144" s="43">
        <v>2</v>
      </c>
      <c r="H144" s="43">
        <v>6</v>
      </c>
      <c r="I144" s="43">
        <v>0</v>
      </c>
      <c r="J144" s="43">
        <v>99</v>
      </c>
      <c r="K144" s="44">
        <v>11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528</v>
      </c>
      <c r="G146" s="19">
        <f t="shared" ref="G146:J146" si="70">SUM(G139:G145)</f>
        <v>38.5</v>
      </c>
      <c r="H146" s="19">
        <f t="shared" si="70"/>
        <v>27.6</v>
      </c>
      <c r="I146" s="19">
        <f t="shared" si="70"/>
        <v>65.3</v>
      </c>
      <c r="J146" s="19">
        <f t="shared" si="70"/>
        <v>624.44999999999993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28</v>
      </c>
      <c r="H147" s="43">
        <v>0</v>
      </c>
      <c r="I147" s="43">
        <v>38</v>
      </c>
      <c r="J147" s="43">
        <v>68</v>
      </c>
      <c r="K147" s="44">
        <v>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7</v>
      </c>
      <c r="H148" s="43">
        <v>7</v>
      </c>
      <c r="I148" s="43">
        <v>11</v>
      </c>
      <c r="J148" s="43">
        <v>134</v>
      </c>
      <c r="K148" s="44">
        <v>87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19</v>
      </c>
      <c r="H149" s="43">
        <v>12</v>
      </c>
      <c r="I149" s="43">
        <v>0</v>
      </c>
      <c r="J149" s="43">
        <v>186</v>
      </c>
      <c r="K149" s="44">
        <v>637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1</v>
      </c>
      <c r="H150" s="43">
        <v>2</v>
      </c>
      <c r="I150" s="43">
        <v>9</v>
      </c>
      <c r="J150" s="43">
        <v>213</v>
      </c>
      <c r="K150" s="44">
        <v>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4</v>
      </c>
      <c r="I151" s="43">
        <v>10</v>
      </c>
      <c r="J151" s="43">
        <v>87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4.4800000000000004</v>
      </c>
      <c r="H153" s="43">
        <v>0.88</v>
      </c>
      <c r="I153" s="43">
        <v>9.5</v>
      </c>
      <c r="J153" s="43">
        <v>33.1</v>
      </c>
      <c r="K153" s="44">
        <v>5.08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59.480000000000004</v>
      </c>
      <c r="H156" s="19">
        <f t="shared" si="72"/>
        <v>25.88</v>
      </c>
      <c r="I156" s="19">
        <f t="shared" si="72"/>
        <v>77.5</v>
      </c>
      <c r="J156" s="19">
        <f t="shared" si="72"/>
        <v>721.1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1278</v>
      </c>
      <c r="G157" s="32">
        <f t="shared" ref="G157" si="74">G146+G156</f>
        <v>97.98</v>
      </c>
      <c r="H157" s="32">
        <f t="shared" ref="H157" si="75">H146+H156</f>
        <v>53.480000000000004</v>
      </c>
      <c r="I157" s="32">
        <f t="shared" ref="I157" si="76">I146+I156</f>
        <v>142.80000000000001</v>
      </c>
      <c r="J157" s="32">
        <f t="shared" ref="J157:L157" si="77">J146+J156</f>
        <v>1345.55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90</v>
      </c>
      <c r="G158" s="40">
        <v>0</v>
      </c>
      <c r="H158" s="40">
        <v>3</v>
      </c>
      <c r="I158" s="40">
        <v>6</v>
      </c>
      <c r="J158" s="40">
        <v>107</v>
      </c>
      <c r="K158" s="41">
        <v>278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150</v>
      </c>
      <c r="G159" s="43">
        <v>6</v>
      </c>
      <c r="H159" s="43">
        <v>5</v>
      </c>
      <c r="I159" s="43">
        <v>26</v>
      </c>
      <c r="J159" s="43">
        <v>168</v>
      </c>
      <c r="K159" s="44">
        <v>688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1.4</v>
      </c>
      <c r="H160" s="43">
        <v>2</v>
      </c>
      <c r="I160" s="43">
        <v>22.4</v>
      </c>
      <c r="J160" s="43">
        <v>103</v>
      </c>
      <c r="K160" s="44">
        <v>651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7.9</v>
      </c>
      <c r="H161" s="43">
        <v>1</v>
      </c>
      <c r="I161" s="43">
        <v>18.3</v>
      </c>
      <c r="J161" s="43">
        <v>44.4</v>
      </c>
      <c r="K161" s="44">
        <v>5.31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94</v>
      </c>
      <c r="F163" s="43">
        <v>60</v>
      </c>
      <c r="G163" s="43">
        <v>1</v>
      </c>
      <c r="H163" s="43">
        <v>4</v>
      </c>
      <c r="I163" s="43">
        <v>2</v>
      </c>
      <c r="J163" s="43">
        <v>45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16.3</v>
      </c>
      <c r="H165" s="19">
        <f t="shared" si="78"/>
        <v>15</v>
      </c>
      <c r="I165" s="19">
        <f t="shared" si="78"/>
        <v>74.7</v>
      </c>
      <c r="J165" s="19">
        <f t="shared" si="78"/>
        <v>467.4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7</v>
      </c>
      <c r="H166" s="43">
        <v>10</v>
      </c>
      <c r="I166" s="43">
        <v>26</v>
      </c>
      <c r="J166" s="43">
        <v>64</v>
      </c>
      <c r="K166" s="44">
        <v>74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7.23</v>
      </c>
      <c r="H167" s="43">
        <v>10</v>
      </c>
      <c r="I167" s="43">
        <v>53.8</v>
      </c>
      <c r="J167" s="43">
        <v>221</v>
      </c>
      <c r="K167" s="44">
        <v>206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150</v>
      </c>
      <c r="G168" s="43">
        <v>17</v>
      </c>
      <c r="H168" s="43">
        <v>5</v>
      </c>
      <c r="I168" s="43">
        <v>14</v>
      </c>
      <c r="J168" s="43">
        <v>166</v>
      </c>
      <c r="K168" s="44">
        <v>436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0.9</v>
      </c>
      <c r="H171" s="43">
        <v>1</v>
      </c>
      <c r="I171" s="43">
        <v>18.3</v>
      </c>
      <c r="J171" s="43">
        <v>44.4</v>
      </c>
      <c r="K171" s="44">
        <v>5.31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4.4800000000000004</v>
      </c>
      <c r="H172" s="43">
        <v>0.88</v>
      </c>
      <c r="I172" s="43">
        <v>9.5</v>
      </c>
      <c r="J172" s="43">
        <v>33.1</v>
      </c>
      <c r="K172" s="44">
        <v>5.08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36.61</v>
      </c>
      <c r="H175" s="19">
        <f t="shared" si="80"/>
        <v>26.88</v>
      </c>
      <c r="I175" s="19">
        <f t="shared" si="80"/>
        <v>135.6</v>
      </c>
      <c r="J175" s="19">
        <f t="shared" si="80"/>
        <v>556.5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52.91</v>
      </c>
      <c r="H176" s="32">
        <f t="shared" ref="H176" si="83">H165+H175</f>
        <v>41.879999999999995</v>
      </c>
      <c r="I176" s="32">
        <f t="shared" ref="I176" si="84">I165+I175</f>
        <v>210.3</v>
      </c>
      <c r="J176" s="32">
        <f t="shared" ref="J176:L176" si="85">J165+J175</f>
        <v>1023.9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23</v>
      </c>
      <c r="H177" s="40">
        <v>7</v>
      </c>
      <c r="I177" s="40">
        <v>60</v>
      </c>
      <c r="J177" s="40">
        <v>136</v>
      </c>
      <c r="K177" s="41">
        <v>441</v>
      </c>
      <c r="L177" s="40"/>
    </row>
    <row r="178" spans="1:12" ht="15" x14ac:dyDescent="0.25">
      <c r="A178" s="23"/>
      <c r="B178" s="15"/>
      <c r="C178" s="11"/>
      <c r="D178" s="6" t="s">
        <v>96</v>
      </c>
      <c r="E178" s="42" t="s">
        <v>72</v>
      </c>
      <c r="F178" s="43">
        <v>150</v>
      </c>
      <c r="G178" s="43">
        <v>7</v>
      </c>
      <c r="H178" s="43">
        <v>6</v>
      </c>
      <c r="I178" s="43">
        <v>38</v>
      </c>
      <c r="J178" s="43">
        <v>230</v>
      </c>
      <c r="K178" s="44">
        <v>979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1</v>
      </c>
      <c r="H179" s="43">
        <v>1</v>
      </c>
      <c r="I179" s="43">
        <v>16</v>
      </c>
      <c r="J179" s="43">
        <v>86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7.9</v>
      </c>
      <c r="H180" s="43">
        <v>1</v>
      </c>
      <c r="I180" s="43">
        <v>18.3</v>
      </c>
      <c r="J180" s="43">
        <v>44.4</v>
      </c>
      <c r="K180" s="44">
        <v>5.31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 t="s">
        <v>44</v>
      </c>
      <c r="F182" s="43">
        <v>20</v>
      </c>
      <c r="G182" s="43">
        <v>4.5999999999999996</v>
      </c>
      <c r="H182" s="43">
        <v>6.8</v>
      </c>
      <c r="I182" s="43">
        <v>0</v>
      </c>
      <c r="J182" s="43">
        <v>137.6</v>
      </c>
      <c r="K182" s="44">
        <v>15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43.5</v>
      </c>
      <c r="H184" s="19">
        <f t="shared" si="86"/>
        <v>21.8</v>
      </c>
      <c r="I184" s="19">
        <f t="shared" si="86"/>
        <v>132.30000000000001</v>
      </c>
      <c r="J184" s="19">
        <f t="shared" si="86"/>
        <v>634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2</v>
      </c>
      <c r="H186" s="43">
        <v>2</v>
      </c>
      <c r="I186" s="43">
        <v>14</v>
      </c>
      <c r="J186" s="43">
        <v>83</v>
      </c>
      <c r="K186" s="44">
        <v>204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15</v>
      </c>
      <c r="H187" s="43">
        <v>6</v>
      </c>
      <c r="I187" s="43">
        <v>4</v>
      </c>
      <c r="J187" s="43">
        <v>138</v>
      </c>
      <c r="K187" s="44">
        <v>281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2</v>
      </c>
      <c r="H188" s="43">
        <v>11</v>
      </c>
      <c r="I188" s="43">
        <v>14</v>
      </c>
      <c r="J188" s="43">
        <v>166</v>
      </c>
      <c r="K188" s="44">
        <v>141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4</v>
      </c>
      <c r="I189" s="43">
        <v>10</v>
      </c>
      <c r="J189" s="43">
        <v>87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27</v>
      </c>
      <c r="G191" s="43">
        <v>4.4800000000000004</v>
      </c>
      <c r="H191" s="43">
        <v>0.88</v>
      </c>
      <c r="I191" s="43">
        <v>9.5</v>
      </c>
      <c r="J191" s="43">
        <v>33.1</v>
      </c>
      <c r="K191" s="44">
        <v>5.08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24.48</v>
      </c>
      <c r="H194" s="19">
        <f t="shared" si="88"/>
        <v>26.88</v>
      </c>
      <c r="I194" s="19">
        <f t="shared" si="88"/>
        <v>56.5</v>
      </c>
      <c r="J194" s="19">
        <f t="shared" si="88"/>
        <v>559.1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1237</v>
      </c>
      <c r="G195" s="32">
        <f t="shared" ref="G195" si="90">G184+G194</f>
        <v>67.98</v>
      </c>
      <c r="H195" s="32">
        <f t="shared" ref="H195" si="91">H184+H194</f>
        <v>48.68</v>
      </c>
      <c r="I195" s="32">
        <f t="shared" ref="I195" si="92">I184+I194</f>
        <v>188.8</v>
      </c>
      <c r="J195" s="32">
        <f t="shared" ref="J195:L195" si="93">J184+J194</f>
        <v>1193.0999999999999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58.835000000000015</v>
      </c>
      <c r="H196" s="34">
        <f t="shared" si="94"/>
        <v>44.209000000000003</v>
      </c>
      <c r="I196" s="34">
        <f t="shared" si="94"/>
        <v>165.89</v>
      </c>
      <c r="J196" s="34">
        <f t="shared" si="94"/>
        <v>1203.4760000000001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2024-08-29T08:43:47Z</dcterms:modified>
</cp:coreProperties>
</file>